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AB28" i="1" l="1"/>
  <c r="AB29" i="1"/>
  <c r="AB27" i="1" l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</calcChain>
</file>

<file path=xl/sharedStrings.xml><?xml version="1.0" encoding="utf-8"?>
<sst xmlns="http://schemas.openxmlformats.org/spreadsheetml/2006/main" count="1017" uniqueCount="344">
  <si>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</si>
  <si>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</si>
  <si>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</si>
  <si>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</si>
  <si>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</si>
  <si>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</si>
  <si>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</si>
  <si>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</si>
  <si>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</si>
  <si>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</si>
  <si>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</si>
  <si>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</si>
  <si>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</si>
  <si>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</si>
  <si>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</si>
  <si>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</si>
  <si>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</si>
  <si>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</si>
  <si>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</si>
  <si>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</si>
  <si>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</si>
  <si>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</si>
  <si>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</si>
  <si>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</si>
  <si>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</si>
  <si>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</si>
  <si>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</si>
  <si>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</si>
  <si>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</si>
  <si>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</si>
  <si>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</si>
  <si>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</si>
  <si>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</si>
  <si>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</si>
  <si>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</si>
  <si>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</si>
  <si>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</si>
  <si>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</si>
  <si>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</si>
  <si>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</si>
  <si>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</si>
  <si>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</si>
  <si>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</si>
  <si>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</si>
  <si>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</si>
  <si>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</si>
  <si>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</si>
  <si>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</si>
  <si>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</si>
  <si>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</si>
  <si>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</si>
  <si>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</si>
  <si>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</si>
  <si>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</si>
  <si>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</si>
  <si>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</si>
  <si>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</si>
  <si>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</si>
  <si>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</si>
  <si>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</si>
  <si>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</si>
  <si>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</si>
  <si>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</si>
  <si>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</si>
  <si>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</si>
  <si>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</si>
  <si>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</si>
  <si>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</si>
  <si>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</si>
  <si>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</si>
  <si>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</si>
  <si>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</si>
  <si>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</si>
  <si>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</si>
  <si>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</si>
  <si>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</si>
  <si>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</si>
  <si>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</si>
  <si>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</si>
  <si>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</si>
  <si>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</si>
  <si>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</si>
  <si>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</si>
  <si>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</si>
  <si>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</si>
  <si>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</si>
  <si>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</si>
  <si>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</si>
  <si>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</si>
  <si>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</si>
  <si>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</si>
  <si>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</si>
  <si>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</si>
  <si>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</si>
  <si>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</si>
  <si>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</si>
  <si>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</si>
  <si>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</si>
  <si>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</si>
  <si>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</si>
  <si>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</si>
  <si>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</si>
  <si>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</si>
  <si>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</si>
  <si>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</si>
  <si>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</si>
  <si>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</si>
  <si>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</si>
  <si>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</si>
  <si>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</si>
  <si>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</si>
  <si>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</si>
  <si>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</si>
  <si>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</si>
  <si>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</si>
  <si>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</si>
  <si>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</si>
  <si>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</si>
  <si>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</si>
  <si>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</si>
  <si>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</si>
  <si>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</si>
  <si>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</si>
  <si>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</si>
  <si>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</si>
  <si>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</si>
  <si>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</si>
  <si>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</si>
  <si>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</si>
  <si>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</si>
  <si>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</si>
  <si>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</si>
  <si>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</si>
  <si>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</si>
  <si>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</si>
  <si>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</si>
  <si>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</si>
  <si>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</si>
  <si>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</si>
  <si>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</si>
  <si>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</si>
  <si>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</si>
  <si>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</si>
  <si>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</si>
  <si>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</si>
  <si>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</si>
  <si>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</si>
  <si>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</si>
  <si>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</si>
  <si>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</si>
  <si>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FISM-02-001</t>
  </si>
  <si>
    <t>Art. 26 de la LOPSREA</t>
  </si>
  <si>
    <t>https://drive.google.com/open?id=1IrinAigRoWi5yIG2JYJRgwMC0if5wMno</t>
  </si>
  <si>
    <t>Construcción de red de alcantarillado calle emiliano zapata</t>
  </si>
  <si>
    <t>EVERARDO</t>
  </si>
  <si>
    <t>ESPINOSA</t>
  </si>
  <si>
    <t>SILVA</t>
  </si>
  <si>
    <t>EVERARDO ESPINOSA SILVA</t>
  </si>
  <si>
    <t>EISE6108265M7</t>
  </si>
  <si>
    <t>Contraloria</t>
  </si>
  <si>
    <t>Dirección de Planeación y Obras Publicas</t>
  </si>
  <si>
    <t>C-FISM-AD-002/2018</t>
  </si>
  <si>
    <t>Nacional</t>
  </si>
  <si>
    <t>Moneda Nacional</t>
  </si>
  <si>
    <t>Transferencia</t>
  </si>
  <si>
    <t>Obra Publica</t>
  </si>
  <si>
    <t>https://drive.google.com/open?id=1xI7fILLQPup2Eh-ZAJ3CNkiWUfpkxLrZ</t>
  </si>
  <si>
    <t>https://drive.google.com/open?id=1sNo3BE_qBZ5nCNg7GcQ56QA1EvgxkDjr</t>
  </si>
  <si>
    <t>Fondo para la Infraestructura Social Municipal</t>
  </si>
  <si>
    <t xml:space="preserve">Bitacora </t>
  </si>
  <si>
    <t>https://drive.google.com/open?id=1J-O3PbRUBKfKfI6VgekuVPwCcYoAOcoe</t>
  </si>
  <si>
    <t>https://drive.google.com/open?id=1Mi9_cenNkcr0vnI_PbPYqjt-sQokZNF7</t>
  </si>
  <si>
    <t>FISM-02-002</t>
  </si>
  <si>
    <t>https://drive.google.com/open?id=1xnG7ZFkDdtwFzTIHb4-iQ1F634oznJ5b</t>
  </si>
  <si>
    <t>Construcción de red de alcantarillado</t>
  </si>
  <si>
    <t>MAURO</t>
  </si>
  <si>
    <t>LUCIO</t>
  </si>
  <si>
    <t>VELAZQUEZ</t>
  </si>
  <si>
    <t>CONSTRUCCIONES LUCIO HERMANOS, SA. DE C.V.</t>
  </si>
  <si>
    <t>CLH0410294BA</t>
  </si>
  <si>
    <t>C-FISM-AD-004/2018</t>
  </si>
  <si>
    <t>https://drive.google.com/open?id=1PYGvoYMJxuW_3aF8pkyhBxQP8Z06n0Tu</t>
  </si>
  <si>
    <t>https://drive.google.com/open?id=1b6EOEs496Nibp1bUy074XSlTa1XTknFu</t>
  </si>
  <si>
    <t>FISM-02-003</t>
  </si>
  <si>
    <t>https://drive.google.com/open?id=1CLa6EhNR3N9Hxt_nQKiZnqKSkfY_kyuW</t>
  </si>
  <si>
    <t>OVED</t>
  </si>
  <si>
    <t>GARCIA</t>
  </si>
  <si>
    <t>PAVTERR, S.A. DE C.V.</t>
  </si>
  <si>
    <t>PAV150415K12</t>
  </si>
  <si>
    <t>C-FISM-AD-003/2018</t>
  </si>
  <si>
    <t>https://drive.google.com/open?id=1aQXXnGl1oO8-c3GpqQ4A_sZimmbznAqx</t>
  </si>
  <si>
    <t>https://drive.google.com/open?id=1ed0kUDy9lBpHcM7PL4QcQMSpKSxsHsmG</t>
  </si>
  <si>
    <t>FISM-02-004</t>
  </si>
  <si>
    <t>https://drive.google.com/open?id=1D7iRRnYPrn-5Pa2Tbbj7HXj8NzrYOnmx</t>
  </si>
  <si>
    <t>JOSE ASUNCION</t>
  </si>
  <si>
    <t>ORTIZ</t>
  </si>
  <si>
    <t>GAMEZ</t>
  </si>
  <si>
    <t>JOSE ASUNCION ORTIZ GAMEZ</t>
  </si>
  <si>
    <t>OIGA750508KM3</t>
  </si>
  <si>
    <t>C-FISM-AD-005/2018</t>
  </si>
  <si>
    <t>https://drive.google.com/open?id=1AhSRhp8b4tZFZi1FnoiZsta89T15q2B5</t>
  </si>
  <si>
    <t>https://drive.google.com/open?id=1NAODs6PzESfJXD487TiX9kZYH5FgvaE3</t>
  </si>
  <si>
    <t>FISM-02-006</t>
  </si>
  <si>
    <t>https://drive.google.com/open?id=1JlvWNAuOyPEThbis6TFmIYy6tm-md-Xw</t>
  </si>
  <si>
    <t>Construcción de red de agua potable</t>
  </si>
  <si>
    <t>C-FISM-AD-006/2018</t>
  </si>
  <si>
    <t>https://drive.google.com/open?id=1mR3oKt09oY0h7VGQrPM0ZBmQo0y5rb7c</t>
  </si>
  <si>
    <t>https://drive.google.com/open?id=12ObUuIX7aPRyywpn1wPXLMkzYbq5FKKn</t>
  </si>
  <si>
    <t>FISM-02-007</t>
  </si>
  <si>
    <t>https://drive.google.com/open?id=1-XXd5DFe3z_CSsI5bCqVhUoMClz1my5V</t>
  </si>
  <si>
    <t>Construcción de guarniciones y banquetas</t>
  </si>
  <si>
    <t>VELASQUEZ</t>
  </si>
  <si>
    <t>MAURO LUCIO VELASQUEZ</t>
  </si>
  <si>
    <t>C-FISM-AD-007/2018</t>
  </si>
  <si>
    <t>https://drive.google.com/open?id=1cG10INAr_a4NxeB3-p12O3DWTNxPlpzq</t>
  </si>
  <si>
    <t>https://drive.google.com/open?id=1V4W2-s-MKmgxDgroDxEPRjTkVTkVRsHF</t>
  </si>
  <si>
    <t>https://drive.google.com/open?id=1IJeoxe4nihwacMp9LP6hEucgDFicPTTj</t>
  </si>
  <si>
    <t>FISM-02-021</t>
  </si>
  <si>
    <t>https://drive.google.com/open?id=1jTvPVIaGA5ZLUQZul1R3CZyfJVEDYBqw</t>
  </si>
  <si>
    <t>Construccion de red de alcantarillado</t>
  </si>
  <si>
    <t>C-FISM-AD-008/2018</t>
  </si>
  <si>
    <t>https://drive.google.com/open?id=1QdFhvtgJ7tQMztuChAKzsrcDLzzvSDcy</t>
  </si>
  <si>
    <t>FISM-02-024</t>
  </si>
  <si>
    <t>https://drive.google.com/open?id=1jrCl4Xmdqp_x5H7wsoBkv_PTQz-22Ruz</t>
  </si>
  <si>
    <t>Construccion de red de agua potable</t>
  </si>
  <si>
    <t>CIRO VICTOR</t>
  </si>
  <si>
    <t>VASQUEZ</t>
  </si>
  <si>
    <t>RIVERA</t>
  </si>
  <si>
    <t>CIRO VICTOR VASQUEZ RIVERA</t>
  </si>
  <si>
    <t>CSA080626U99</t>
  </si>
  <si>
    <t>C-FISM-AD-009/2018</t>
  </si>
  <si>
    <t>https://drive.google.com/open?id=1M8JNSxX-aS24SCYny2Hd30LcFbQJd_lA</t>
  </si>
  <si>
    <t>FISM-02-008</t>
  </si>
  <si>
    <t>https://drive.google.com/open?id=1JVNlNyoqV9vfYTwbeZPi8FUGjYg_v_9X</t>
  </si>
  <si>
    <t>C-FISM-AD-011/2018</t>
  </si>
  <si>
    <t>https://drive.google.com/open?id=1zOUTXAfMn6c_HzuIHEm68zisJQ77csV5</t>
  </si>
  <si>
    <t>https://drive.google.com/open?id=1omfRH3gjGamMbLTbvMJeR4lEtfEUF89o</t>
  </si>
  <si>
    <t>FISM-02-013</t>
  </si>
  <si>
    <t>https://drive.google.com/open?id=1_e5wvRUThstCrRheLtVA_9n1eoiX61Kl</t>
  </si>
  <si>
    <t>C-FISM-AD-012/2018</t>
  </si>
  <si>
    <t>https://drive.google.com/open?id=17SLZLDZUoAGhqZZgUkn-8Y5cZN2lmB15</t>
  </si>
  <si>
    <t>https://drive.google.com/open?id=1DPEfqiWXtZJ8hNjWw8MnHSoP0_nRF-3-</t>
  </si>
  <si>
    <t>FISM-02-015</t>
  </si>
  <si>
    <t>https://drive.google.com/open?id=12S5I1Wt41BzbU81VOQrY0zqC1w3Q3Rhc</t>
  </si>
  <si>
    <t>Construcción de alcantarillado</t>
  </si>
  <si>
    <t>C-FISM-AD-013/2018</t>
  </si>
  <si>
    <t>https://drive.google.com/open?id=1LC3dIkARhU21qb_NUfRVlF-X8TLhBB58</t>
  </si>
  <si>
    <t>FISM-02-018</t>
  </si>
  <si>
    <t>https://drive.google.com/open?id=1Ba0aYdqiHY--yDmGzkVSISiObspkUZYe</t>
  </si>
  <si>
    <t>C-FISM-AD-014/2018</t>
  </si>
  <si>
    <t>https://drive.google.com/open?id=1et6fyXRhARIfMTlITw1XCPDAgmIX1UmO</t>
  </si>
  <si>
    <t>FISM-02-020</t>
  </si>
  <si>
    <t>https://drive.google.com/open?id=1ERP49jIJkFJYRJEyktYjmnuBvpevBKMM</t>
  </si>
  <si>
    <t xml:space="preserve">FRANCISCO </t>
  </si>
  <si>
    <t>CASTORENA</t>
  </si>
  <si>
    <t>ROMO</t>
  </si>
  <si>
    <t>FRANCISCO CASTORENA ROMO</t>
  </si>
  <si>
    <t>CHC110623161</t>
  </si>
  <si>
    <t>C-FISM-AD-015/2018</t>
  </si>
  <si>
    <t>https://drive.google.com/open?id=102JpcCCr2YsCBBdWKq3fPt9Y9YxTDKg9</t>
  </si>
  <si>
    <t>https://drive.google.com/open?id=137xUToPur2RSCdoUTuiQ-QZ_VIFO0-Oz</t>
  </si>
  <si>
    <t>https://drive.google.com/open?id=1rNeX5ksiuZ0pr8FdWhPbmAKgsBNRistD</t>
  </si>
  <si>
    <t>FISM-02-012</t>
  </si>
  <si>
    <t>https://drive.google.com/open?id=1IPRQdgb8nbiCOClKf_sgEbDQB3FUZbGu</t>
  </si>
  <si>
    <t>C-FISM-AD-016/2018</t>
  </si>
  <si>
    <t>https://drive.google.com/open?id=1RHL5-huN5ZRFzxJJlQcsUgg5Vk1lSCmY</t>
  </si>
  <si>
    <t>FISM-02-014</t>
  </si>
  <si>
    <t>https://drive.google.com/open?id=19VlffvqInnWGCap_QsZqRTVEarfi9UMQ</t>
  </si>
  <si>
    <t>onstrucción de alcantarillado</t>
  </si>
  <si>
    <t>SERGIO</t>
  </si>
  <si>
    <t>VIGI</t>
  </si>
  <si>
    <t>MORALES</t>
  </si>
  <si>
    <t>SERGIO VIGI MORALES</t>
  </si>
  <si>
    <t>VCO040217C71</t>
  </si>
  <si>
    <t>C-FISM-AD-017/2018</t>
  </si>
  <si>
    <t>https://drive.google.com/open?id=1sQRcq-XI1kZCEg07iqlgYkoohSgScMjv</t>
  </si>
  <si>
    <t>FISM-02-022</t>
  </si>
  <si>
    <t>https://drive.google.com/open?id=1ztzG247L7mvSZAPonLlWUiPNczQXXdmy</t>
  </si>
  <si>
    <t>MARIA FERNANDA</t>
  </si>
  <si>
    <t>CARRILLO</t>
  </si>
  <si>
    <t>GONZALEZ</t>
  </si>
  <si>
    <t>MARIA FERNANDA CARRILLO GONZALEZ</t>
  </si>
  <si>
    <t>CAGF900109N17</t>
  </si>
  <si>
    <t>C-FISM-AD-019/2018</t>
  </si>
  <si>
    <t>https://drive.google.com/open?id=1j75CkyZCeu2zkShcQ5BDYJauX8DhvHJS</t>
  </si>
  <si>
    <t>FISM-02-029</t>
  </si>
  <si>
    <t>https://drive.google.com/open?id=1KUG6u_gnzNTd7TcfyQqXYlFMFH4MLwun</t>
  </si>
  <si>
    <t>C-FISM-AD-020/2018</t>
  </si>
  <si>
    <t>https://drive.google.com/open?id=1Y_TILMRZ6C4Thgd8wSeeSszWaRqCM3Hc</t>
  </si>
  <si>
    <t>FISM-02-030</t>
  </si>
  <si>
    <t>DANIEL</t>
  </si>
  <si>
    <t>GUERRA</t>
  </si>
  <si>
    <t>DANIEL GONZALEZ GUERRA</t>
  </si>
  <si>
    <t>GOGD641213A7A</t>
  </si>
  <si>
    <t>C-FISM-AD-021/2018</t>
  </si>
  <si>
    <t>https://drive.google.com/open?id=11usGeh_D422Xw_Ssh2lVylkj4Dmczi6a</t>
  </si>
  <si>
    <t>FISM-02-047</t>
  </si>
  <si>
    <t>https://drive.google.com/open?id=1GDeAhungYKw1rigwTduLbqmdC_M8Azbx</t>
  </si>
  <si>
    <t>Rehabilitación de camino rural Clavellinas-San Antonio de los Martínez</t>
  </si>
  <si>
    <t>AMBROSIO</t>
  </si>
  <si>
    <t>AMBROSIO GONZALEZ GUERRA</t>
  </si>
  <si>
    <t>CUN080213548</t>
  </si>
  <si>
    <t>C-FISM-AD-022/2018</t>
  </si>
  <si>
    <t>FISM-02-049</t>
  </si>
  <si>
    <t>https://drive.google.com/open?id=1b6gMVyZifrmqrw4ljE7m4RJTrrDDEIMp</t>
  </si>
  <si>
    <t>Rehabilitación y ampliación de línea secundaria existente</t>
  </si>
  <si>
    <t>COVARRUBIAS</t>
  </si>
  <si>
    <t>NAJERA</t>
  </si>
  <si>
    <t>ELECTRICA COVA, S.A. DE C.V.</t>
  </si>
  <si>
    <t>ECO1009303L6</t>
  </si>
  <si>
    <t>C-FISM-AD-023/2018</t>
  </si>
  <si>
    <t>LAS NEGRITAS</t>
  </si>
  <si>
    <t>REAL DE ASIENTOS</t>
  </si>
  <si>
    <t>LAS ADJUNTAS</t>
  </si>
  <si>
    <t>LA TINAJUELA</t>
  </si>
  <si>
    <t>CRISOSTOMOS</t>
  </si>
  <si>
    <t>EL LLAVERO</t>
  </si>
  <si>
    <t>COL. EMANCIPACION</t>
  </si>
  <si>
    <t>BIMBALETES ATLAS</t>
  </si>
  <si>
    <t>JILOTEPEC</t>
  </si>
  <si>
    <t>SAN RAFAEL DE OCAMPO</t>
  </si>
  <si>
    <t>TANQUE VIEJO</t>
  </si>
  <si>
    <t>LA ESPERANZA</t>
  </si>
  <si>
    <t>COL. SAN PEDRO</t>
  </si>
  <si>
    <t>FISM-02-062</t>
  </si>
  <si>
    <t>FISM-02-066</t>
  </si>
  <si>
    <t>https://drive.google.com/open?id=12ly_hJutS0Gjaobmz_HHxB0xglfaUgH0</t>
  </si>
  <si>
    <t>https://drive.google.com/open?id=1BFJYtXe-6F-ttD9-b9CM3Jj9ycuxclCF</t>
  </si>
  <si>
    <t>Caminos Rurales</t>
  </si>
  <si>
    <t>DIEGO</t>
  </si>
  <si>
    <t>RIOS</t>
  </si>
  <si>
    <t>IC DIEGO MORALES RIOS</t>
  </si>
  <si>
    <t>MORD900618CR6</t>
  </si>
  <si>
    <t>C-FISM-AD-024/2018</t>
  </si>
  <si>
    <t>C-FISM-AD-025/2018</t>
  </si>
  <si>
    <t>https://drive.google.com/open?id=19yTQwICyKliuEb1bT2WXuulTdh1S2XYC</t>
  </si>
  <si>
    <t>https://drive.google.com/open?id=1k_e9iImpo27WvuSDRzOTQtl7X5OQuqBE</t>
  </si>
  <si>
    <t>https://drive.google.com/open?id=1vKc7vl4exLDhXVi5r55i35JOGSh0OALT</t>
  </si>
  <si>
    <t>https://drive.google.com/open?id=1Ios4lwV24uhVrBDTbZVIIuIstzEXgZ5k</t>
  </si>
  <si>
    <t>https://drive.google.com/open?id=16RbG6Uj07UTy6YNe0IwKyiTWff1txDDq</t>
  </si>
  <si>
    <t>https://drive.google.com/open?id=1dblbMRxaVKJP4TFzcGUHa0tbAosT4rAp</t>
  </si>
  <si>
    <t>https://drive.google.com/open?id=1kh1wqm60GLtmEe8YmYzyPQcG0RA7y4cf</t>
  </si>
  <si>
    <t>CRISOSTOMOS - BIMBALETES EL ALAMO</t>
  </si>
  <si>
    <t>https://drive.google.com/open?id=1z3WhAfNCQSybBnEkCk3QvKVWpzrgT5Wo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</si>
</sst>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4" fillId="3" borderId="0" xfId="2"/>
    <xf numFmtId="0" fontId="0" fillId="0" borderId="0" xfId="0" applyAlignment="1">
      <alignment horizontal="right"/>
    </xf>
    <xf numFmtId="43" fontId="0" fillId="0" borderId="0" xfId="1" applyFont="1"/>
    <xf numFmtId="14" fontId="0" fillId="3" borderId="0" xfId="0" applyNumberFormat="1" applyFont="1" applyFill="1" applyBorder="1" applyAlignment="1">
      <alignment horizontal="right"/>
    </xf>
    <xf numFmtId="0" fontId="4" fillId="3" borderId="0" xfId="2" applyFill="1"/>
    <xf numFmtId="0" fontId="0" fillId="0" borderId="0" xfId="0" applyAlignment="1">
      <alignment horizontal="left"/>
    </xf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43" fontId="0" fillId="3" borderId="0" xfId="1" applyFont="1" applyFill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/>
    <xf numFmtId="14" fontId="0" fillId="0" borderId="0" xfId="0" applyNumberFormat="1" applyAlignment="1">
      <alignment horizontal="right"/>
    </xf>
    <xf numFmtId="14" fontId="0" fillId="3" borderId="0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2" applyFill="1"/>
    <xf numFmtId="0" fontId="0" fillId="3" borderId="0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j75CkyZCeu2zkShcQ5BDYJauX8DhvHJS" TargetMode="External"/><Relationship Id="rId117" Type="http://schemas.openxmlformats.org/officeDocument/2006/relationships/hyperlink" Target="https://drive.google.com/open?id=1vKc7vl4exLDhXVi5r55i35JOGSh0OALT" TargetMode="External"/><Relationship Id="rId21" Type="http://schemas.openxmlformats.org/officeDocument/2006/relationships/hyperlink" Target="https://drive.google.com/open?id=1cG10INAr_a4NxeB3-p12O3DWTNxPlpzq" TargetMode="External"/><Relationship Id="rId42" Type="http://schemas.openxmlformats.org/officeDocument/2006/relationships/hyperlink" Target="https://drive.google.com/open?id=1J-O3PbRUBKfKfI6VgekuVPwCcYoAOcoe" TargetMode="External"/><Relationship Id="rId47" Type="http://schemas.openxmlformats.org/officeDocument/2006/relationships/hyperlink" Target="https://drive.google.com/open?id=1V4W2-s-MKmgxDgroDxEPRjTkVTkVRsHF" TargetMode="External"/><Relationship Id="rId63" Type="http://schemas.openxmlformats.org/officeDocument/2006/relationships/hyperlink" Target="https://drive.google.com/open?id=1Mi9_cenNkcr0vnI_PbPYqjt-sQokZNF7" TargetMode="External"/><Relationship Id="rId68" Type="http://schemas.openxmlformats.org/officeDocument/2006/relationships/hyperlink" Target="https://drive.google.com/open?id=1Mi9_cenNkcr0vnI_PbPYqjt-sQokZNF7" TargetMode="External"/><Relationship Id="rId84" Type="http://schemas.openxmlformats.org/officeDocument/2006/relationships/hyperlink" Target="https://drive.google.com/open?id=1vKc7vl4exLDhXVi5r55i35JOGSh0OALT" TargetMode="External"/><Relationship Id="rId89" Type="http://schemas.openxmlformats.org/officeDocument/2006/relationships/hyperlink" Target="https://drive.google.com/open?id=1vKc7vl4exLDhXVi5r55i35JOGSh0OALT" TargetMode="External"/><Relationship Id="rId112" Type="http://schemas.openxmlformats.org/officeDocument/2006/relationships/hyperlink" Target="https://drive.google.com/open?id=1vKc7vl4exLDhXVi5r55i35JOGSh0OALT" TargetMode="External"/><Relationship Id="rId16" Type="http://schemas.openxmlformats.org/officeDocument/2006/relationships/hyperlink" Target="https://drive.google.com/open?id=1_e5wvRUThstCrRheLtVA_9n1eoiX61Kl" TargetMode="External"/><Relationship Id="rId107" Type="http://schemas.openxmlformats.org/officeDocument/2006/relationships/hyperlink" Target="https://drive.google.com/open?id=1vKc7vl4exLDhXVi5r55i35JOGSh0OALT" TargetMode="External"/><Relationship Id="rId11" Type="http://schemas.openxmlformats.org/officeDocument/2006/relationships/hyperlink" Target="https://drive.google.com/open?id=1CLa6EhNR3N9Hxt_nQKiZnqKSkfY_kyuW" TargetMode="External"/><Relationship Id="rId32" Type="http://schemas.openxmlformats.org/officeDocument/2006/relationships/hyperlink" Target="https://drive.google.com/open?id=1aQXXnGl1oO8-c3GpqQ4A_sZimmbznAqx" TargetMode="External"/><Relationship Id="rId37" Type="http://schemas.openxmlformats.org/officeDocument/2006/relationships/hyperlink" Target="https://drive.google.com/open?id=17SLZLDZUoAGhqZZgUkn-8Y5cZN2lmB15" TargetMode="External"/><Relationship Id="rId53" Type="http://schemas.openxmlformats.org/officeDocument/2006/relationships/hyperlink" Target="https://drive.google.com/open?id=1sNo3BE_qBZ5nCNg7GcQ56QA1EvgxkDjr" TargetMode="External"/><Relationship Id="rId58" Type="http://schemas.openxmlformats.org/officeDocument/2006/relationships/hyperlink" Target="https://drive.google.com/open?id=1Mi9_cenNkcr0vnI_PbPYqjt-sQokZNF7" TargetMode="External"/><Relationship Id="rId74" Type="http://schemas.openxmlformats.org/officeDocument/2006/relationships/hyperlink" Target="https://drive.google.com/open?id=1sNo3BE_qBZ5nCNg7GcQ56QA1EvgxkDjr" TargetMode="External"/><Relationship Id="rId79" Type="http://schemas.openxmlformats.org/officeDocument/2006/relationships/hyperlink" Target="https://drive.google.com/open?id=1vKc7vl4exLDhXVi5r55i35JOGSh0OALT" TargetMode="External"/><Relationship Id="rId102" Type="http://schemas.openxmlformats.org/officeDocument/2006/relationships/hyperlink" Target="https://drive.google.com/open?id=1vKc7vl4exLDhXVi5r55i35JOGSh0OALT" TargetMode="External"/><Relationship Id="rId5" Type="http://schemas.openxmlformats.org/officeDocument/2006/relationships/hyperlink" Target="https://drive.google.com/open?id=19VlffvqInnWGCap_QsZqRTVEarfi9UMQ" TargetMode="External"/><Relationship Id="rId61" Type="http://schemas.openxmlformats.org/officeDocument/2006/relationships/hyperlink" Target="https://drive.google.com/open?id=1Mi9_cenNkcr0vnI_PbPYqjt-sQokZNF7" TargetMode="External"/><Relationship Id="rId82" Type="http://schemas.openxmlformats.org/officeDocument/2006/relationships/hyperlink" Target="https://drive.google.com/open?id=1vKc7vl4exLDhXVi5r55i35JOGSh0OALT" TargetMode="External"/><Relationship Id="rId90" Type="http://schemas.openxmlformats.org/officeDocument/2006/relationships/hyperlink" Target="https://drive.google.com/open?id=1vKc7vl4exLDhXVi5r55i35JOGSh0OALT" TargetMode="External"/><Relationship Id="rId95" Type="http://schemas.openxmlformats.org/officeDocument/2006/relationships/hyperlink" Target="https://drive.google.com/open?id=1vKc7vl4exLDhXVi5r55i35JOGSh0OALT" TargetMode="External"/><Relationship Id="rId19" Type="http://schemas.openxmlformats.org/officeDocument/2006/relationships/hyperlink" Target="https://drive.google.com/open?id=1GDeAhungYKw1rigwTduLbqmdC_M8Azbx" TargetMode="External"/><Relationship Id="rId14" Type="http://schemas.openxmlformats.org/officeDocument/2006/relationships/hyperlink" Target="https://drive.google.com/open?id=1jTvPVIaGA5ZLUQZul1R3CZyfJVEDYBqw" TargetMode="External"/><Relationship Id="rId22" Type="http://schemas.openxmlformats.org/officeDocument/2006/relationships/hyperlink" Target="https://drive.google.com/open?id=1M8JNSxX-aS24SCYny2Hd30LcFbQJd_lA" TargetMode="External"/><Relationship Id="rId27" Type="http://schemas.openxmlformats.org/officeDocument/2006/relationships/hyperlink" Target="https://drive.google.com/open?id=1Y_TILMRZ6C4Thgd8wSeeSszWaRqCM3Hc" TargetMode="External"/><Relationship Id="rId30" Type="http://schemas.openxmlformats.org/officeDocument/2006/relationships/hyperlink" Target="https://drive.google.com/open?id=1xI7fILLQPup2Eh-ZAJ3CNkiWUfpkxLrZ" TargetMode="External"/><Relationship Id="rId35" Type="http://schemas.openxmlformats.org/officeDocument/2006/relationships/hyperlink" Target="https://drive.google.com/open?id=1QdFhvtgJ7tQMztuChAKzsrcDLzzvSDcy" TargetMode="External"/><Relationship Id="rId43" Type="http://schemas.openxmlformats.org/officeDocument/2006/relationships/hyperlink" Target="https://drive.google.com/open?id=1b6EOEs496Nibp1bUy074XSlTa1XTknFu" TargetMode="External"/><Relationship Id="rId48" Type="http://schemas.openxmlformats.org/officeDocument/2006/relationships/hyperlink" Target="https://drive.google.com/open?id=1omfRH3gjGamMbLTbvMJeR4lEtfEUF89o" TargetMode="External"/><Relationship Id="rId56" Type="http://schemas.openxmlformats.org/officeDocument/2006/relationships/hyperlink" Target="https://drive.google.com/open?id=1Mi9_cenNkcr0vnI_PbPYqjt-sQokZNF7" TargetMode="External"/><Relationship Id="rId64" Type="http://schemas.openxmlformats.org/officeDocument/2006/relationships/hyperlink" Target="https://drive.google.com/open?id=1Mi9_cenNkcr0vnI_PbPYqjt-sQokZNF7" TargetMode="External"/><Relationship Id="rId69" Type="http://schemas.openxmlformats.org/officeDocument/2006/relationships/hyperlink" Target="https://drive.google.com/open?id=1Mi9_cenNkcr0vnI_PbPYqjt-sQokZNF7" TargetMode="External"/><Relationship Id="rId77" Type="http://schemas.openxmlformats.org/officeDocument/2006/relationships/hyperlink" Target="https://drive.google.com/open?id=1vKc7vl4exLDhXVi5r55i35JOGSh0OALT" TargetMode="External"/><Relationship Id="rId100" Type="http://schemas.openxmlformats.org/officeDocument/2006/relationships/hyperlink" Target="https://drive.google.com/open?id=1vKc7vl4exLDhXVi5r55i35JOGSh0OALT" TargetMode="External"/><Relationship Id="rId105" Type="http://schemas.openxmlformats.org/officeDocument/2006/relationships/hyperlink" Target="https://drive.google.com/open?id=1vKc7vl4exLDhXVi5r55i35JOGSh0OALT" TargetMode="External"/><Relationship Id="rId113" Type="http://schemas.openxmlformats.org/officeDocument/2006/relationships/hyperlink" Target="https://drive.google.com/open?id=1vKc7vl4exLDhXVi5r55i35JOGSh0OALT" TargetMode="External"/><Relationship Id="rId118" Type="http://schemas.openxmlformats.org/officeDocument/2006/relationships/hyperlink" Target="https://drive.google.com/open?id=1vKc7vl4exLDhXVi5r55i35JOGSh0OALT" TargetMode="External"/><Relationship Id="rId8" Type="http://schemas.openxmlformats.org/officeDocument/2006/relationships/hyperlink" Target="https://drive.google.com/open?id=1KUG6u_gnzNTd7TcfyQqXYlFMFH4MLwun" TargetMode="External"/><Relationship Id="rId51" Type="http://schemas.openxmlformats.org/officeDocument/2006/relationships/hyperlink" Target="https://drive.google.com/open?id=1DPEfqiWXtZJ8hNjWw8MnHSoP0_nRF-3-" TargetMode="External"/><Relationship Id="rId72" Type="http://schemas.openxmlformats.org/officeDocument/2006/relationships/hyperlink" Target="https://drive.google.com/open?id=19yTQwICyKliuEb1bT2WXuulTdh1S2XYC" TargetMode="External"/><Relationship Id="rId80" Type="http://schemas.openxmlformats.org/officeDocument/2006/relationships/hyperlink" Target="https://drive.google.com/open?id=1vKc7vl4exLDhXVi5r55i35JOGSh0OALT" TargetMode="External"/><Relationship Id="rId85" Type="http://schemas.openxmlformats.org/officeDocument/2006/relationships/hyperlink" Target="https://drive.google.com/open?id=1vKc7vl4exLDhXVi5r55i35JOGSh0OALT" TargetMode="External"/><Relationship Id="rId93" Type="http://schemas.openxmlformats.org/officeDocument/2006/relationships/hyperlink" Target="https://drive.google.com/open?id=1vKc7vl4exLDhXVi5r55i35JOGSh0OALT" TargetMode="External"/><Relationship Id="rId98" Type="http://schemas.openxmlformats.org/officeDocument/2006/relationships/hyperlink" Target="https://drive.google.com/open?id=1vKc7vl4exLDhXVi5r55i35JOGSh0OALT" TargetMode="External"/><Relationship Id="rId121" Type="http://schemas.openxmlformats.org/officeDocument/2006/relationships/hyperlink" Target="https://drive.google.com/open?id=1dblbMRxaVKJP4TFzcGUHa0tbAosT4rAp" TargetMode="External"/><Relationship Id="rId3" Type="http://schemas.openxmlformats.org/officeDocument/2006/relationships/hyperlink" Target="https://drive.google.com/open?id=12S5I1Wt41BzbU81VOQrY0zqC1w3Q3Rhc" TargetMode="External"/><Relationship Id="rId12" Type="http://schemas.openxmlformats.org/officeDocument/2006/relationships/hyperlink" Target="https://drive.google.com/open?id=1D7iRRnYPrn-5Pa2Tbbj7HXj8NzrYOnmx" TargetMode="External"/><Relationship Id="rId17" Type="http://schemas.openxmlformats.org/officeDocument/2006/relationships/hyperlink" Target="https://drive.google.com/open?id=1ERP49jIJkFJYRJEyktYjmnuBvpevBKMM" TargetMode="External"/><Relationship Id="rId25" Type="http://schemas.openxmlformats.org/officeDocument/2006/relationships/hyperlink" Target="https://drive.google.com/open?id=1sQRcq-XI1kZCEg07iqlgYkoohSgScMjv" TargetMode="External"/><Relationship Id="rId33" Type="http://schemas.openxmlformats.org/officeDocument/2006/relationships/hyperlink" Target="https://drive.google.com/open?id=1AhSRhp8b4tZFZi1FnoiZsta89T15q2B5" TargetMode="External"/><Relationship Id="rId38" Type="http://schemas.openxmlformats.org/officeDocument/2006/relationships/hyperlink" Target="https://drive.google.com/open?id=102JpcCCr2YsCBBdWKq3fPt9Y9YxTDKg9" TargetMode="External"/><Relationship Id="rId46" Type="http://schemas.openxmlformats.org/officeDocument/2006/relationships/hyperlink" Target="https://drive.google.com/open?id=12ObUuIX7aPRyywpn1wPXLMkzYbq5FKKn" TargetMode="External"/><Relationship Id="rId59" Type="http://schemas.openxmlformats.org/officeDocument/2006/relationships/hyperlink" Target="https://drive.google.com/open?id=1Mi9_cenNkcr0vnI_PbPYqjt-sQokZNF7" TargetMode="External"/><Relationship Id="rId67" Type="http://schemas.openxmlformats.org/officeDocument/2006/relationships/hyperlink" Target="https://drive.google.com/open?id=1Mi9_cenNkcr0vnI_PbPYqjt-sQokZNF7" TargetMode="External"/><Relationship Id="rId103" Type="http://schemas.openxmlformats.org/officeDocument/2006/relationships/hyperlink" Target="https://drive.google.com/open?id=1vKc7vl4exLDhXVi5r55i35JOGSh0OALT" TargetMode="External"/><Relationship Id="rId108" Type="http://schemas.openxmlformats.org/officeDocument/2006/relationships/hyperlink" Target="https://drive.google.com/open?id=1vKc7vl4exLDhXVi5r55i35JOGSh0OALT" TargetMode="External"/><Relationship Id="rId116" Type="http://schemas.openxmlformats.org/officeDocument/2006/relationships/hyperlink" Target="https://drive.google.com/open?id=1vKc7vl4exLDhXVi5r55i35JOGSh0OALT" TargetMode="External"/><Relationship Id="rId20" Type="http://schemas.openxmlformats.org/officeDocument/2006/relationships/hyperlink" Target="https://drive.google.com/open?id=1b6gMVyZifrmqrw4ljE7m4RJTrrDDEIMp" TargetMode="External"/><Relationship Id="rId41" Type="http://schemas.openxmlformats.org/officeDocument/2006/relationships/hyperlink" Target="https://drive.google.com/open?id=11usGeh_D422Xw_Ssh2lVylkj4Dmczi6a" TargetMode="External"/><Relationship Id="rId54" Type="http://schemas.openxmlformats.org/officeDocument/2006/relationships/hyperlink" Target="https://drive.google.com/open?id=1sNo3BE_qBZ5nCNg7GcQ56QA1EvgxkDjr" TargetMode="External"/><Relationship Id="rId62" Type="http://schemas.openxmlformats.org/officeDocument/2006/relationships/hyperlink" Target="https://drive.google.com/open?id=1Mi9_cenNkcr0vnI_PbPYqjt-sQokZNF7" TargetMode="External"/><Relationship Id="rId70" Type="http://schemas.openxmlformats.org/officeDocument/2006/relationships/hyperlink" Target="https://drive.google.com/open?id=12ly_hJutS0Gjaobmz_HHxB0xglfaUgH0" TargetMode="External"/><Relationship Id="rId75" Type="http://schemas.openxmlformats.org/officeDocument/2006/relationships/hyperlink" Target="https://drive.google.com/open?id=1vKc7vl4exLDhXVi5r55i35JOGSh0OALT" TargetMode="External"/><Relationship Id="rId83" Type="http://schemas.openxmlformats.org/officeDocument/2006/relationships/hyperlink" Target="https://drive.google.com/open?id=1vKc7vl4exLDhXVi5r55i35JOGSh0OALT" TargetMode="External"/><Relationship Id="rId88" Type="http://schemas.openxmlformats.org/officeDocument/2006/relationships/hyperlink" Target="https://drive.google.com/open?id=1vKc7vl4exLDhXVi5r55i35JOGSh0OALT" TargetMode="External"/><Relationship Id="rId91" Type="http://schemas.openxmlformats.org/officeDocument/2006/relationships/hyperlink" Target="https://drive.google.com/open?id=1vKc7vl4exLDhXVi5r55i35JOGSh0OALT" TargetMode="External"/><Relationship Id="rId96" Type="http://schemas.openxmlformats.org/officeDocument/2006/relationships/hyperlink" Target="https://drive.google.com/open?id=1vKc7vl4exLDhXVi5r55i35JOGSh0OALT" TargetMode="External"/><Relationship Id="rId111" Type="http://schemas.openxmlformats.org/officeDocument/2006/relationships/hyperlink" Target="https://drive.google.com/open?id=1vKc7vl4exLDhXVi5r55i35JOGSh0OALT" TargetMode="External"/><Relationship Id="rId1" Type="http://schemas.openxmlformats.org/officeDocument/2006/relationships/hyperlink" Target="https://drive.google.com/open?id=1-XXd5DFe3z_CSsI5bCqVhUoMClz1my5V" TargetMode="External"/><Relationship Id="rId6" Type="http://schemas.openxmlformats.org/officeDocument/2006/relationships/hyperlink" Target="https://drive.google.com/open?id=1ztzG247L7mvSZAPonLlWUiPNczQXXdmy" TargetMode="External"/><Relationship Id="rId15" Type="http://schemas.openxmlformats.org/officeDocument/2006/relationships/hyperlink" Target="https://drive.google.com/open?id=1JVNlNyoqV9vfYTwbeZPi8FUGjYg_v_9X" TargetMode="External"/><Relationship Id="rId23" Type="http://schemas.openxmlformats.org/officeDocument/2006/relationships/hyperlink" Target="https://drive.google.com/open?id=1LC3dIkARhU21qb_NUfRVlF-X8TLhBB58" TargetMode="External"/><Relationship Id="rId28" Type="http://schemas.openxmlformats.org/officeDocument/2006/relationships/hyperlink" Target="https://drive.google.com/open?id=11usGeh_D422Xw_Ssh2lVylkj4Dmczi6a" TargetMode="External"/><Relationship Id="rId36" Type="http://schemas.openxmlformats.org/officeDocument/2006/relationships/hyperlink" Target="https://drive.google.com/open?id=1zOUTXAfMn6c_HzuIHEm68zisJQ77csV5" TargetMode="External"/><Relationship Id="rId49" Type="http://schemas.openxmlformats.org/officeDocument/2006/relationships/hyperlink" Target="https://drive.google.com/open?id=137xUToPur2RSCdoUTuiQ-QZ_VIFO0-Oz" TargetMode="External"/><Relationship Id="rId57" Type="http://schemas.openxmlformats.org/officeDocument/2006/relationships/hyperlink" Target="https://drive.google.com/open?id=1Mi9_cenNkcr0vnI_PbPYqjt-sQokZNF7" TargetMode="External"/><Relationship Id="rId106" Type="http://schemas.openxmlformats.org/officeDocument/2006/relationships/hyperlink" Target="https://drive.google.com/open?id=1vKc7vl4exLDhXVi5r55i35JOGSh0OALT" TargetMode="External"/><Relationship Id="rId114" Type="http://schemas.openxmlformats.org/officeDocument/2006/relationships/hyperlink" Target="https://drive.google.com/open?id=1vKc7vl4exLDhXVi5r55i35JOGSh0OALT" TargetMode="External"/><Relationship Id="rId119" Type="http://schemas.openxmlformats.org/officeDocument/2006/relationships/hyperlink" Target="https://drive.google.com/open?id=1Ios4lwV24uhVrBDTbZVIIuIstzEXgZ5k" TargetMode="External"/><Relationship Id="rId10" Type="http://schemas.openxmlformats.org/officeDocument/2006/relationships/hyperlink" Target="https://drive.google.com/open?id=1xnG7ZFkDdtwFzTIHb4-iQ1F634oznJ5b" TargetMode="External"/><Relationship Id="rId31" Type="http://schemas.openxmlformats.org/officeDocument/2006/relationships/hyperlink" Target="https://drive.google.com/open?id=1PYGvoYMJxuW_3aF8pkyhBxQP8Z06n0Tu" TargetMode="External"/><Relationship Id="rId44" Type="http://schemas.openxmlformats.org/officeDocument/2006/relationships/hyperlink" Target="https://drive.google.com/open?id=1ed0kUDy9lBpHcM7PL4QcQMSpKSxsHsmG" TargetMode="External"/><Relationship Id="rId52" Type="http://schemas.openxmlformats.org/officeDocument/2006/relationships/hyperlink" Target="https://drive.google.com/open?id=1rNeX5ksiuZ0pr8FdWhPbmAKgsBNRistD" TargetMode="External"/><Relationship Id="rId60" Type="http://schemas.openxmlformats.org/officeDocument/2006/relationships/hyperlink" Target="https://drive.google.com/open?id=1Mi9_cenNkcr0vnI_PbPYqjt-sQokZNF7" TargetMode="External"/><Relationship Id="rId65" Type="http://schemas.openxmlformats.org/officeDocument/2006/relationships/hyperlink" Target="https://drive.google.com/open?id=1Mi9_cenNkcr0vnI_PbPYqjt-sQokZNF7" TargetMode="External"/><Relationship Id="rId73" Type="http://schemas.openxmlformats.org/officeDocument/2006/relationships/hyperlink" Target="https://drive.google.com/open?id=1k_e9iImpo27WvuSDRzOTQtl7X5OQuqBE" TargetMode="External"/><Relationship Id="rId78" Type="http://schemas.openxmlformats.org/officeDocument/2006/relationships/hyperlink" Target="https://drive.google.com/open?id=1vKc7vl4exLDhXVi5r55i35JOGSh0OALT" TargetMode="External"/><Relationship Id="rId81" Type="http://schemas.openxmlformats.org/officeDocument/2006/relationships/hyperlink" Target="https://drive.google.com/open?id=1vKc7vl4exLDhXVi5r55i35JOGSh0OALT" TargetMode="External"/><Relationship Id="rId86" Type="http://schemas.openxmlformats.org/officeDocument/2006/relationships/hyperlink" Target="https://drive.google.com/open?id=1vKc7vl4exLDhXVi5r55i35JOGSh0OALT" TargetMode="External"/><Relationship Id="rId94" Type="http://schemas.openxmlformats.org/officeDocument/2006/relationships/hyperlink" Target="https://drive.google.com/open?id=1vKc7vl4exLDhXVi5r55i35JOGSh0OALT" TargetMode="External"/><Relationship Id="rId99" Type="http://schemas.openxmlformats.org/officeDocument/2006/relationships/hyperlink" Target="https://drive.google.com/open?id=1vKc7vl4exLDhXVi5r55i35JOGSh0OALT" TargetMode="External"/><Relationship Id="rId101" Type="http://schemas.openxmlformats.org/officeDocument/2006/relationships/hyperlink" Target="https://drive.google.com/open?id=1vKc7vl4exLDhXVi5r55i35JOGSh0OALT" TargetMode="External"/><Relationship Id="rId122" Type="http://schemas.openxmlformats.org/officeDocument/2006/relationships/hyperlink" Target="https://drive.google.com/open?id=1kh1wqm60GLtmEe8YmYzyPQcG0RA7y4cf" TargetMode="External"/><Relationship Id="rId4" Type="http://schemas.openxmlformats.org/officeDocument/2006/relationships/hyperlink" Target="https://drive.google.com/open?id=1Ba0aYdqiHY--yDmGzkVSISiObspkUZYe" TargetMode="External"/><Relationship Id="rId9" Type="http://schemas.openxmlformats.org/officeDocument/2006/relationships/hyperlink" Target="https://drive.google.com/open?id=1IrinAigRoWi5yIG2JYJRgwMC0if5wMno" TargetMode="External"/><Relationship Id="rId13" Type="http://schemas.openxmlformats.org/officeDocument/2006/relationships/hyperlink" Target="https://drive.google.com/open?id=1JlvWNAuOyPEThbis6TFmIYy6tm-md-Xw" TargetMode="External"/><Relationship Id="rId18" Type="http://schemas.openxmlformats.org/officeDocument/2006/relationships/hyperlink" Target="https://drive.google.com/open?id=1IPRQdgb8nbiCOClKf_sgEbDQB3FUZbGu" TargetMode="External"/><Relationship Id="rId39" Type="http://schemas.openxmlformats.org/officeDocument/2006/relationships/hyperlink" Target="https://drive.google.com/open?id=1RHL5-huN5ZRFzxJJlQcsUgg5Vk1lSCmY" TargetMode="External"/><Relationship Id="rId109" Type="http://schemas.openxmlformats.org/officeDocument/2006/relationships/hyperlink" Target="https://drive.google.com/open?id=1vKc7vl4exLDhXVi5r55i35JOGSh0OALT" TargetMode="External"/><Relationship Id="rId34" Type="http://schemas.openxmlformats.org/officeDocument/2006/relationships/hyperlink" Target="https://drive.google.com/open?id=1mR3oKt09oY0h7VGQrPM0ZBmQo0y5rb7c" TargetMode="External"/><Relationship Id="rId50" Type="http://schemas.openxmlformats.org/officeDocument/2006/relationships/hyperlink" Target="https://drive.google.com/open?id=1IJeoxe4nihwacMp9LP6hEucgDFicPTTj" TargetMode="External"/><Relationship Id="rId55" Type="http://schemas.openxmlformats.org/officeDocument/2006/relationships/hyperlink" Target="https://drive.google.com/open?id=1Mi9_cenNkcr0vnI_PbPYqjt-sQokZNF7" TargetMode="External"/><Relationship Id="rId76" Type="http://schemas.openxmlformats.org/officeDocument/2006/relationships/hyperlink" Target="https://drive.google.com/open?id=1vKc7vl4exLDhXVi5r55i35JOGSh0OALT" TargetMode="External"/><Relationship Id="rId97" Type="http://schemas.openxmlformats.org/officeDocument/2006/relationships/hyperlink" Target="https://drive.google.com/open?id=1vKc7vl4exLDhXVi5r55i35JOGSh0OALT" TargetMode="External"/><Relationship Id="rId104" Type="http://schemas.openxmlformats.org/officeDocument/2006/relationships/hyperlink" Target="https://drive.google.com/open?id=1vKc7vl4exLDhXVi5r55i35JOGSh0OALT" TargetMode="External"/><Relationship Id="rId120" Type="http://schemas.openxmlformats.org/officeDocument/2006/relationships/hyperlink" Target="https://drive.google.com/open?id=16RbG6Uj07UTy6YNe0IwKyiTWff1txDDq" TargetMode="External"/><Relationship Id="rId7" Type="http://schemas.openxmlformats.org/officeDocument/2006/relationships/hyperlink" Target="https://drive.google.com/open?id=1KUG6u_gnzNTd7TcfyQqXYlFMFH4MLwun" TargetMode="External"/><Relationship Id="rId71" Type="http://schemas.openxmlformats.org/officeDocument/2006/relationships/hyperlink" Target="https://drive.google.com/open?id=1BFJYtXe-6F-ttD9-b9CM3Jj9ycuxclCF" TargetMode="External"/><Relationship Id="rId92" Type="http://schemas.openxmlformats.org/officeDocument/2006/relationships/hyperlink" Target="https://drive.google.com/open?id=1vKc7vl4exLDhXVi5r55i35JOGSh0OALT" TargetMode="External"/><Relationship Id="rId2" Type="http://schemas.openxmlformats.org/officeDocument/2006/relationships/hyperlink" Target="https://drive.google.com/open?id=1jrCl4Xmdqp_x5H7wsoBkv_PTQz-22Ruz" TargetMode="External"/><Relationship Id="rId29" Type="http://schemas.openxmlformats.org/officeDocument/2006/relationships/hyperlink" Target="https://drive.google.com/open?id=11usGeh_D422Xw_Ssh2lVylkj4Dmczi6a" TargetMode="External"/><Relationship Id="rId24" Type="http://schemas.openxmlformats.org/officeDocument/2006/relationships/hyperlink" Target="https://drive.google.com/open?id=1et6fyXRhARIfMTlITw1XCPDAgmIX1UmO" TargetMode="External"/><Relationship Id="rId40" Type="http://schemas.openxmlformats.org/officeDocument/2006/relationships/hyperlink" Target="https://drive.google.com/open?id=11usGeh_D422Xw_Ssh2lVylkj4Dmczi6a" TargetMode="External"/><Relationship Id="rId45" Type="http://schemas.openxmlformats.org/officeDocument/2006/relationships/hyperlink" Target="https://drive.google.com/open?id=1NAODs6PzESfJXD487TiX9kZYH5FgvaE3" TargetMode="External"/><Relationship Id="rId66" Type="http://schemas.openxmlformats.org/officeDocument/2006/relationships/hyperlink" Target="https://drive.google.com/open?id=1Mi9_cenNkcr0vnI_PbPYqjt-sQokZNF7" TargetMode="External"/><Relationship Id="rId87" Type="http://schemas.openxmlformats.org/officeDocument/2006/relationships/hyperlink" Target="https://drive.google.com/open?id=1vKc7vl4exLDhXVi5r55i35JOGSh0OALT" TargetMode="External"/><Relationship Id="rId110" Type="http://schemas.openxmlformats.org/officeDocument/2006/relationships/hyperlink" Target="https://drive.google.com/open?id=1vKc7vl4exLDhXVi5r55i35JOGSh0OALT" TargetMode="External"/><Relationship Id="rId115" Type="http://schemas.openxmlformats.org/officeDocument/2006/relationships/hyperlink" Target="https://drive.google.com/open?id=1vKc7vl4exLDhXVi5r55i35JOGSh0OAL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z3WhAfNCQSybBnEkCk3QvKVWpzrgT5Wo" TargetMode="External"/><Relationship Id="rId2" Type="http://schemas.openxmlformats.org/officeDocument/2006/relationships/hyperlink" Target="https://drive.google.com/open?id=1z3WhAfNCQSybBnEkCk3QvKVWpzrgT5Wo" TargetMode="External"/><Relationship Id="rId1" Type="http://schemas.openxmlformats.org/officeDocument/2006/relationships/hyperlink" Target="https://drive.google.com/open?id=1z3WhAfNCQSybBnEkCk3QvKVWpzrgT5Wo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sNo3BE_qBZ5nCNg7GcQ56QA1EvgxkDjr" TargetMode="External"/><Relationship Id="rId2" Type="http://schemas.openxmlformats.org/officeDocument/2006/relationships/hyperlink" Target="https://drive.google.com/open?id=1sNo3BE_qBZ5nCNg7GcQ56QA1EvgxkDjr" TargetMode="External"/><Relationship Id="rId1" Type="http://schemas.openxmlformats.org/officeDocument/2006/relationships/hyperlink" Target="https://drive.google.com/open?id=1sNo3BE_qBZ5nCNg7GcQ56QA1EvgxkDj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abSelected="1" topLeftCell="F2" workbookViewId="0">
      <pane xSplit="1" ySplit="6" topLeftCell="AQ8" activePane="bottomRight" state="frozen"/>
      <selection activeCell="F2" sqref="F2"/>
      <selection pane="topRight" activeCell="G2" sqref="G2"/>
      <selection pane="bottomLeft" activeCell="F8" sqref="F8"/>
      <selection pane="bottomRight" activeCell="AS8" sqref="AS8:AS2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28515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19">
        <v>43374</v>
      </c>
      <c r="C8" s="18">
        <v>43465</v>
      </c>
      <c r="D8" t="s">
        <v>109</v>
      </c>
      <c r="E8" t="s">
        <v>111</v>
      </c>
      <c r="F8" t="s">
        <v>150</v>
      </c>
      <c r="G8" s="5" t="s">
        <v>151</v>
      </c>
      <c r="H8" s="6" t="s">
        <v>152</v>
      </c>
      <c r="I8" t="s">
        <v>153</v>
      </c>
      <c r="J8">
        <v>1</v>
      </c>
      <c r="K8" t="s">
        <v>154</v>
      </c>
      <c r="L8" t="s">
        <v>155</v>
      </c>
      <c r="M8" t="s">
        <v>156</v>
      </c>
      <c r="N8" t="s">
        <v>157</v>
      </c>
      <c r="O8" s="7" t="s">
        <v>158</v>
      </c>
      <c r="P8" t="s">
        <v>159</v>
      </c>
      <c r="Q8" t="s">
        <v>160</v>
      </c>
      <c r="R8" t="s">
        <v>161</v>
      </c>
      <c r="S8" s="4">
        <v>43151</v>
      </c>
      <c r="T8" s="8">
        <v>323743.84000000003</v>
      </c>
      <c r="U8" s="8">
        <v>375542.85</v>
      </c>
      <c r="V8">
        <v>0</v>
      </c>
      <c r="W8" s="8">
        <v>614986</v>
      </c>
      <c r="X8" t="s">
        <v>162</v>
      </c>
      <c r="Y8" t="s">
        <v>163</v>
      </c>
      <c r="Z8" t="s">
        <v>164</v>
      </c>
      <c r="AA8" t="s">
        <v>165</v>
      </c>
      <c r="AB8" s="8">
        <f>+U8*0.2</f>
        <v>75108.569999999992</v>
      </c>
      <c r="AC8" s="4">
        <v>43152</v>
      </c>
      <c r="AD8" s="9">
        <v>43180</v>
      </c>
      <c r="AE8" s="6" t="s">
        <v>166</v>
      </c>
      <c r="AF8" s="6" t="s">
        <v>167</v>
      </c>
      <c r="AG8" t="s">
        <v>168</v>
      </c>
      <c r="AI8">
        <v>1</v>
      </c>
      <c r="AJ8" t="s">
        <v>117</v>
      </c>
      <c r="AK8">
        <v>1</v>
      </c>
      <c r="AL8" t="s">
        <v>169</v>
      </c>
      <c r="AM8" s="10" t="s">
        <v>337</v>
      </c>
      <c r="AN8" s="10" t="s">
        <v>337</v>
      </c>
      <c r="AO8" s="6" t="s">
        <v>170</v>
      </c>
      <c r="AP8" s="6" t="s">
        <v>171</v>
      </c>
      <c r="AQ8" t="s">
        <v>160</v>
      </c>
      <c r="AR8" s="4">
        <v>43472</v>
      </c>
      <c r="AS8" s="4">
        <v>43472</v>
      </c>
    </row>
    <row r="9" spans="1:46" x14ac:dyDescent="0.25">
      <c r="A9">
        <v>2018</v>
      </c>
      <c r="B9" s="19">
        <v>43374</v>
      </c>
      <c r="C9" s="18">
        <v>43465</v>
      </c>
      <c r="D9" t="s">
        <v>109</v>
      </c>
      <c r="E9" t="s">
        <v>111</v>
      </c>
      <c r="F9" t="s">
        <v>172</v>
      </c>
      <c r="G9" s="5" t="s">
        <v>151</v>
      </c>
      <c r="H9" s="6" t="s">
        <v>173</v>
      </c>
      <c r="I9" t="s">
        <v>174</v>
      </c>
      <c r="J9">
        <v>2</v>
      </c>
      <c r="K9" t="s">
        <v>175</v>
      </c>
      <c r="L9" t="s">
        <v>176</v>
      </c>
      <c r="M9" t="s">
        <v>177</v>
      </c>
      <c r="N9" t="s">
        <v>178</v>
      </c>
      <c r="O9" s="7" t="s">
        <v>179</v>
      </c>
      <c r="P9" t="s">
        <v>159</v>
      </c>
      <c r="Q9" t="s">
        <v>160</v>
      </c>
      <c r="R9" t="s">
        <v>180</v>
      </c>
      <c r="S9" s="4">
        <v>43151</v>
      </c>
      <c r="T9" s="8">
        <v>120027.61</v>
      </c>
      <c r="U9" s="8">
        <v>139232.03</v>
      </c>
      <c r="V9">
        <v>0</v>
      </c>
      <c r="W9" s="8">
        <v>614986</v>
      </c>
      <c r="X9" t="s">
        <v>162</v>
      </c>
      <c r="Y9" t="s">
        <v>163</v>
      </c>
      <c r="Z9" t="s">
        <v>164</v>
      </c>
      <c r="AA9" t="s">
        <v>165</v>
      </c>
      <c r="AB9" s="8">
        <f t="shared" ref="AB9:AB12" si="0">+U9*0.2</f>
        <v>27846.406000000003</v>
      </c>
      <c r="AC9" s="4">
        <v>43152</v>
      </c>
      <c r="AD9" s="9">
        <v>43180</v>
      </c>
      <c r="AE9" s="6" t="s">
        <v>181</v>
      </c>
      <c r="AF9" s="6" t="s">
        <v>167</v>
      </c>
      <c r="AG9" t="s">
        <v>168</v>
      </c>
      <c r="AI9">
        <v>2</v>
      </c>
      <c r="AJ9" t="s">
        <v>117</v>
      </c>
      <c r="AK9">
        <v>2</v>
      </c>
      <c r="AL9" t="s">
        <v>169</v>
      </c>
      <c r="AM9" s="10" t="s">
        <v>337</v>
      </c>
      <c r="AN9" s="10" t="s">
        <v>337</v>
      </c>
      <c r="AO9" s="6" t="s">
        <v>182</v>
      </c>
      <c r="AP9" s="6" t="s">
        <v>171</v>
      </c>
      <c r="AQ9" t="s">
        <v>160</v>
      </c>
      <c r="AR9" s="4">
        <v>43472</v>
      </c>
      <c r="AS9" s="4">
        <v>43472</v>
      </c>
    </row>
    <row r="10" spans="1:46" x14ac:dyDescent="0.25">
      <c r="A10">
        <v>2018</v>
      </c>
      <c r="B10" s="19">
        <v>43374</v>
      </c>
      <c r="C10" s="18">
        <v>43465</v>
      </c>
      <c r="D10" t="s">
        <v>109</v>
      </c>
      <c r="E10" t="s">
        <v>111</v>
      </c>
      <c r="F10" t="s">
        <v>183</v>
      </c>
      <c r="G10" s="5" t="s">
        <v>151</v>
      </c>
      <c r="H10" s="10" t="s">
        <v>184</v>
      </c>
      <c r="I10" t="s">
        <v>174</v>
      </c>
      <c r="J10">
        <v>3</v>
      </c>
      <c r="K10" t="s">
        <v>185</v>
      </c>
      <c r="L10" t="s">
        <v>176</v>
      </c>
      <c r="M10" t="s">
        <v>186</v>
      </c>
      <c r="N10" t="s">
        <v>187</v>
      </c>
      <c r="O10" s="7" t="s">
        <v>188</v>
      </c>
      <c r="P10" t="s">
        <v>159</v>
      </c>
      <c r="Q10" t="s">
        <v>160</v>
      </c>
      <c r="R10" t="s">
        <v>189</v>
      </c>
      <c r="S10" s="4">
        <v>43151</v>
      </c>
      <c r="T10" s="8">
        <v>90139.7</v>
      </c>
      <c r="U10" s="8">
        <v>104562.05</v>
      </c>
      <c r="V10">
        <v>0</v>
      </c>
      <c r="W10" s="8">
        <v>614986</v>
      </c>
      <c r="X10" t="s">
        <v>162</v>
      </c>
      <c r="Y10" t="s">
        <v>163</v>
      </c>
      <c r="Z10" t="s">
        <v>164</v>
      </c>
      <c r="AA10" t="s">
        <v>165</v>
      </c>
      <c r="AB10" s="8">
        <f t="shared" si="0"/>
        <v>20912.410000000003</v>
      </c>
      <c r="AC10" s="4">
        <v>43152</v>
      </c>
      <c r="AD10" s="9">
        <v>43180</v>
      </c>
      <c r="AE10" s="6" t="s">
        <v>190</v>
      </c>
      <c r="AF10" s="6" t="s">
        <v>167</v>
      </c>
      <c r="AG10" t="s">
        <v>168</v>
      </c>
      <c r="AI10">
        <v>3</v>
      </c>
      <c r="AJ10" t="s">
        <v>117</v>
      </c>
      <c r="AK10">
        <v>3</v>
      </c>
      <c r="AL10" t="s">
        <v>169</v>
      </c>
      <c r="AM10" s="10" t="s">
        <v>337</v>
      </c>
      <c r="AN10" s="10" t="s">
        <v>337</v>
      </c>
      <c r="AO10" s="6" t="s">
        <v>191</v>
      </c>
      <c r="AP10" s="6" t="s">
        <v>171</v>
      </c>
      <c r="AQ10" t="s">
        <v>160</v>
      </c>
      <c r="AR10" s="4">
        <v>43472</v>
      </c>
      <c r="AS10" s="4">
        <v>43472</v>
      </c>
    </row>
    <row r="11" spans="1:46" x14ac:dyDescent="0.25">
      <c r="A11">
        <v>2018</v>
      </c>
      <c r="B11" s="19">
        <v>43374</v>
      </c>
      <c r="C11" s="18">
        <v>43465</v>
      </c>
      <c r="D11" t="s">
        <v>109</v>
      </c>
      <c r="E11" t="s">
        <v>111</v>
      </c>
      <c r="F11" t="s">
        <v>192</v>
      </c>
      <c r="G11" s="5" t="s">
        <v>151</v>
      </c>
      <c r="H11" s="10" t="s">
        <v>193</v>
      </c>
      <c r="I11" t="s">
        <v>174</v>
      </c>
      <c r="J11">
        <v>4</v>
      </c>
      <c r="K11" t="s">
        <v>194</v>
      </c>
      <c r="L11" t="s">
        <v>195</v>
      </c>
      <c r="M11" t="s">
        <v>196</v>
      </c>
      <c r="N11" t="s">
        <v>197</v>
      </c>
      <c r="O11" s="7" t="s">
        <v>198</v>
      </c>
      <c r="P11" t="s">
        <v>159</v>
      </c>
      <c r="Q11" t="s">
        <v>160</v>
      </c>
      <c r="R11" t="s">
        <v>199</v>
      </c>
      <c r="S11" s="4">
        <v>43174</v>
      </c>
      <c r="T11" s="8">
        <v>124534.93</v>
      </c>
      <c r="U11" s="8">
        <v>144460.51999999999</v>
      </c>
      <c r="V11">
        <v>0</v>
      </c>
      <c r="W11" s="8">
        <v>614986</v>
      </c>
      <c r="X11" t="s">
        <v>162</v>
      </c>
      <c r="Y11" t="s">
        <v>163</v>
      </c>
      <c r="Z11" t="s">
        <v>164</v>
      </c>
      <c r="AA11" t="s">
        <v>165</v>
      </c>
      <c r="AB11" s="8">
        <f t="shared" si="0"/>
        <v>28892.103999999999</v>
      </c>
      <c r="AC11" s="4">
        <v>43175</v>
      </c>
      <c r="AD11" s="9">
        <v>43204</v>
      </c>
      <c r="AE11" s="6" t="s">
        <v>200</v>
      </c>
      <c r="AF11" s="6" t="s">
        <v>167</v>
      </c>
      <c r="AG11" t="s">
        <v>168</v>
      </c>
      <c r="AI11">
        <v>4</v>
      </c>
      <c r="AJ11" t="s">
        <v>117</v>
      </c>
      <c r="AK11">
        <v>4</v>
      </c>
      <c r="AL11" t="s">
        <v>169</v>
      </c>
      <c r="AM11" s="10" t="s">
        <v>337</v>
      </c>
      <c r="AN11" s="10" t="s">
        <v>337</v>
      </c>
      <c r="AO11" s="6" t="s">
        <v>201</v>
      </c>
      <c r="AP11" s="6" t="s">
        <v>171</v>
      </c>
      <c r="AQ11" t="s">
        <v>160</v>
      </c>
      <c r="AR11" s="4">
        <v>43472</v>
      </c>
      <c r="AS11" s="4">
        <v>43472</v>
      </c>
    </row>
    <row r="12" spans="1:46" x14ac:dyDescent="0.25">
      <c r="A12">
        <v>2018</v>
      </c>
      <c r="B12" s="19">
        <v>43374</v>
      </c>
      <c r="C12" s="18">
        <v>43465</v>
      </c>
      <c r="D12" t="s">
        <v>109</v>
      </c>
      <c r="E12" t="s">
        <v>111</v>
      </c>
      <c r="F12" t="s">
        <v>202</v>
      </c>
      <c r="G12" s="5" t="s">
        <v>151</v>
      </c>
      <c r="H12" s="10" t="s">
        <v>203</v>
      </c>
      <c r="I12" t="s">
        <v>204</v>
      </c>
      <c r="J12">
        <v>5</v>
      </c>
      <c r="K12" t="s">
        <v>194</v>
      </c>
      <c r="L12" t="s">
        <v>195</v>
      </c>
      <c r="M12" t="s">
        <v>196</v>
      </c>
      <c r="N12" t="s">
        <v>197</v>
      </c>
      <c r="O12" s="7" t="s">
        <v>198</v>
      </c>
      <c r="P12" t="s">
        <v>159</v>
      </c>
      <c r="Q12" t="s">
        <v>160</v>
      </c>
      <c r="R12" s="11" t="s">
        <v>205</v>
      </c>
      <c r="S12" s="4">
        <v>43174</v>
      </c>
      <c r="T12" s="8">
        <v>67328.210000000006</v>
      </c>
      <c r="U12" s="8">
        <v>78100.72</v>
      </c>
      <c r="V12">
        <v>0</v>
      </c>
      <c r="W12" s="8">
        <v>614986</v>
      </c>
      <c r="X12" t="s">
        <v>162</v>
      </c>
      <c r="Y12" t="s">
        <v>163</v>
      </c>
      <c r="Z12" t="s">
        <v>164</v>
      </c>
      <c r="AA12" t="s">
        <v>165</v>
      </c>
      <c r="AB12" s="8">
        <f t="shared" si="0"/>
        <v>15620.144</v>
      </c>
      <c r="AC12" s="4">
        <v>43175</v>
      </c>
      <c r="AD12" s="9">
        <v>43204</v>
      </c>
      <c r="AE12" s="6" t="s">
        <v>206</v>
      </c>
      <c r="AF12" s="6" t="s">
        <v>167</v>
      </c>
      <c r="AG12" t="s">
        <v>168</v>
      </c>
      <c r="AI12">
        <v>5</v>
      </c>
      <c r="AJ12" t="s">
        <v>117</v>
      </c>
      <c r="AK12">
        <v>5</v>
      </c>
      <c r="AL12" t="s">
        <v>169</v>
      </c>
      <c r="AM12" s="10" t="s">
        <v>337</v>
      </c>
      <c r="AN12" s="10" t="s">
        <v>337</v>
      </c>
      <c r="AO12" s="6" t="s">
        <v>207</v>
      </c>
      <c r="AP12" s="6" t="s">
        <v>171</v>
      </c>
      <c r="AQ12" t="s">
        <v>160</v>
      </c>
      <c r="AR12" s="4">
        <v>43472</v>
      </c>
      <c r="AS12" s="4">
        <v>43472</v>
      </c>
    </row>
    <row r="13" spans="1:46" x14ac:dyDescent="0.25">
      <c r="A13">
        <v>2018</v>
      </c>
      <c r="B13" s="19">
        <v>43374</v>
      </c>
      <c r="C13" s="18">
        <v>43465</v>
      </c>
      <c r="D13" t="s">
        <v>109</v>
      </c>
      <c r="E13" t="s">
        <v>111</v>
      </c>
      <c r="F13" t="s">
        <v>208</v>
      </c>
      <c r="G13" s="5" t="s">
        <v>151</v>
      </c>
      <c r="H13" s="6" t="s">
        <v>209</v>
      </c>
      <c r="I13" s="5" t="s">
        <v>210</v>
      </c>
      <c r="J13">
        <v>6</v>
      </c>
      <c r="K13" s="5" t="s">
        <v>175</v>
      </c>
      <c r="L13" s="5" t="s">
        <v>176</v>
      </c>
      <c r="M13" s="5" t="s">
        <v>211</v>
      </c>
      <c r="N13" s="12" t="s">
        <v>212</v>
      </c>
      <c r="O13" s="13" t="s">
        <v>179</v>
      </c>
      <c r="P13" s="12" t="s">
        <v>159</v>
      </c>
      <c r="Q13" s="12" t="s">
        <v>160</v>
      </c>
      <c r="R13" s="11" t="s">
        <v>213</v>
      </c>
      <c r="S13" s="4">
        <v>43194</v>
      </c>
      <c r="T13" s="8">
        <v>99415.45</v>
      </c>
      <c r="U13" s="8">
        <v>115321.92200000001</v>
      </c>
      <c r="V13">
        <v>0</v>
      </c>
      <c r="W13" s="8">
        <v>614986</v>
      </c>
      <c r="X13" t="s">
        <v>162</v>
      </c>
      <c r="Y13" t="s">
        <v>163</v>
      </c>
      <c r="Z13" t="s">
        <v>164</v>
      </c>
      <c r="AA13" t="s">
        <v>165</v>
      </c>
      <c r="AB13" s="14">
        <f>+U13*0.1</f>
        <v>11532.192200000001</v>
      </c>
      <c r="AC13" s="4">
        <v>43199</v>
      </c>
      <c r="AD13" s="9">
        <v>43228</v>
      </c>
      <c r="AE13" s="6" t="s">
        <v>214</v>
      </c>
      <c r="AF13" s="6" t="s">
        <v>167</v>
      </c>
      <c r="AG13" t="s">
        <v>168</v>
      </c>
      <c r="AI13">
        <v>6</v>
      </c>
      <c r="AJ13" t="s">
        <v>117</v>
      </c>
      <c r="AK13">
        <v>6</v>
      </c>
      <c r="AL13" t="s">
        <v>169</v>
      </c>
      <c r="AM13" s="10" t="s">
        <v>337</v>
      </c>
      <c r="AN13" s="10" t="s">
        <v>337</v>
      </c>
      <c r="AO13" s="6" t="s">
        <v>215</v>
      </c>
      <c r="AP13" s="6" t="s">
        <v>216</v>
      </c>
      <c r="AQ13" t="s">
        <v>160</v>
      </c>
      <c r="AR13" s="4">
        <v>43472</v>
      </c>
      <c r="AS13" s="4">
        <v>43472</v>
      </c>
    </row>
    <row r="14" spans="1:46" x14ac:dyDescent="0.25">
      <c r="A14">
        <v>2018</v>
      </c>
      <c r="B14" s="19">
        <v>43374</v>
      </c>
      <c r="C14" s="18">
        <v>43465</v>
      </c>
      <c r="D14" t="s">
        <v>109</v>
      </c>
      <c r="E14" t="s">
        <v>111</v>
      </c>
      <c r="F14" s="15" t="s">
        <v>217</v>
      </c>
      <c r="G14" s="5" t="s">
        <v>151</v>
      </c>
      <c r="H14" s="6" t="s">
        <v>218</v>
      </c>
      <c r="I14" t="s">
        <v>219</v>
      </c>
      <c r="J14">
        <v>7</v>
      </c>
      <c r="K14" t="s">
        <v>194</v>
      </c>
      <c r="L14" t="s">
        <v>195</v>
      </c>
      <c r="M14" t="s">
        <v>196</v>
      </c>
      <c r="N14" t="s">
        <v>197</v>
      </c>
      <c r="O14" s="7" t="s">
        <v>198</v>
      </c>
      <c r="P14" t="s">
        <v>159</v>
      </c>
      <c r="Q14" t="s">
        <v>160</v>
      </c>
      <c r="R14" s="11" t="s">
        <v>220</v>
      </c>
      <c r="S14" s="4">
        <v>43200</v>
      </c>
      <c r="T14" s="8">
        <v>527496.13</v>
      </c>
      <c r="U14" s="8">
        <v>611895.51080000005</v>
      </c>
      <c r="V14">
        <v>0</v>
      </c>
      <c r="W14" s="8">
        <v>614986</v>
      </c>
      <c r="X14" t="s">
        <v>162</v>
      </c>
      <c r="Y14" t="s">
        <v>163</v>
      </c>
      <c r="Z14" t="s">
        <v>164</v>
      </c>
      <c r="AA14" t="s">
        <v>165</v>
      </c>
      <c r="AB14" s="14">
        <f>+U14*0.1+183568.65+18356.86</f>
        <v>263115.06108000001</v>
      </c>
      <c r="AC14" s="4">
        <v>43206</v>
      </c>
      <c r="AD14" s="9">
        <v>43250</v>
      </c>
      <c r="AE14" s="6" t="s">
        <v>221</v>
      </c>
      <c r="AF14" s="6" t="s">
        <v>167</v>
      </c>
      <c r="AG14" t="s">
        <v>168</v>
      </c>
      <c r="AI14">
        <v>7</v>
      </c>
      <c r="AJ14" t="s">
        <v>117</v>
      </c>
      <c r="AK14">
        <v>7</v>
      </c>
      <c r="AL14" t="s">
        <v>169</v>
      </c>
      <c r="AM14" s="10" t="s">
        <v>337</v>
      </c>
      <c r="AN14" s="10" t="s">
        <v>337</v>
      </c>
      <c r="AO14" s="6" t="s">
        <v>171</v>
      </c>
      <c r="AP14" s="6" t="s">
        <v>171</v>
      </c>
      <c r="AQ14" t="s">
        <v>160</v>
      </c>
      <c r="AR14" s="4">
        <v>43472</v>
      </c>
      <c r="AS14" s="4">
        <v>43472</v>
      </c>
    </row>
    <row r="15" spans="1:46" x14ac:dyDescent="0.25">
      <c r="A15">
        <v>2018</v>
      </c>
      <c r="B15" s="19">
        <v>43374</v>
      </c>
      <c r="C15" s="18">
        <v>43465</v>
      </c>
      <c r="D15" t="s">
        <v>109</v>
      </c>
      <c r="E15" t="s">
        <v>111</v>
      </c>
      <c r="F15" s="15" t="s">
        <v>222</v>
      </c>
      <c r="G15" s="5" t="s">
        <v>151</v>
      </c>
      <c r="H15" s="6" t="s">
        <v>223</v>
      </c>
      <c r="I15" s="5" t="s">
        <v>224</v>
      </c>
      <c r="J15">
        <v>8</v>
      </c>
      <c r="K15" s="16" t="s">
        <v>225</v>
      </c>
      <c r="L15" t="s">
        <v>226</v>
      </c>
      <c r="M15" t="s">
        <v>227</v>
      </c>
      <c r="N15" s="16" t="s">
        <v>228</v>
      </c>
      <c r="O15" s="7" t="s">
        <v>229</v>
      </c>
      <c r="P15" t="s">
        <v>159</v>
      </c>
      <c r="Q15" t="s">
        <v>160</v>
      </c>
      <c r="R15" s="11" t="s">
        <v>230</v>
      </c>
      <c r="S15" s="4">
        <v>43200</v>
      </c>
      <c r="T15" s="8">
        <v>169933.58</v>
      </c>
      <c r="U15" s="8">
        <v>197122.9528</v>
      </c>
      <c r="V15">
        <v>0</v>
      </c>
      <c r="W15" s="8">
        <v>614986</v>
      </c>
      <c r="X15" t="s">
        <v>162</v>
      </c>
      <c r="Y15" t="s">
        <v>163</v>
      </c>
      <c r="Z15" t="s">
        <v>164</v>
      </c>
      <c r="AA15" t="s">
        <v>165</v>
      </c>
      <c r="AB15" s="14">
        <f>+U15*0.1+59136.89+5913.68</f>
        <v>84762.865279999998</v>
      </c>
      <c r="AC15" s="4">
        <v>43206</v>
      </c>
      <c r="AD15" s="9">
        <v>43250</v>
      </c>
      <c r="AE15" s="6" t="s">
        <v>231</v>
      </c>
      <c r="AF15" s="6" t="s">
        <v>167</v>
      </c>
      <c r="AG15" t="s">
        <v>168</v>
      </c>
      <c r="AI15">
        <v>8</v>
      </c>
      <c r="AJ15" t="s">
        <v>117</v>
      </c>
      <c r="AK15">
        <v>8</v>
      </c>
      <c r="AL15" t="s">
        <v>169</v>
      </c>
      <c r="AM15" s="10" t="s">
        <v>337</v>
      </c>
      <c r="AN15" s="10" t="s">
        <v>337</v>
      </c>
      <c r="AO15" s="6" t="s">
        <v>171</v>
      </c>
      <c r="AP15" s="6" t="s">
        <v>171</v>
      </c>
      <c r="AQ15" t="s">
        <v>160</v>
      </c>
      <c r="AR15" s="4">
        <v>43472</v>
      </c>
      <c r="AS15" s="4">
        <v>43472</v>
      </c>
    </row>
    <row r="16" spans="1:46" x14ac:dyDescent="0.25">
      <c r="A16">
        <v>2018</v>
      </c>
      <c r="B16" s="19">
        <v>43374</v>
      </c>
      <c r="C16" s="18">
        <v>43465</v>
      </c>
      <c r="D16" t="s">
        <v>109</v>
      </c>
      <c r="E16" t="s">
        <v>111</v>
      </c>
      <c r="F16" s="15" t="s">
        <v>232</v>
      </c>
      <c r="G16" s="5" t="s">
        <v>151</v>
      </c>
      <c r="H16" s="10" t="s">
        <v>233</v>
      </c>
      <c r="I16" s="5" t="s">
        <v>174</v>
      </c>
      <c r="J16">
        <v>9</v>
      </c>
      <c r="K16" s="16" t="s">
        <v>225</v>
      </c>
      <c r="L16" t="s">
        <v>226</v>
      </c>
      <c r="M16" t="s">
        <v>227</v>
      </c>
      <c r="N16" s="16" t="s">
        <v>228</v>
      </c>
      <c r="O16" s="7" t="s">
        <v>229</v>
      </c>
      <c r="P16" t="s">
        <v>159</v>
      </c>
      <c r="Q16" t="s">
        <v>160</v>
      </c>
      <c r="R16" s="11" t="s">
        <v>234</v>
      </c>
      <c r="S16" s="4">
        <v>43203</v>
      </c>
      <c r="T16" s="8">
        <v>498488.77</v>
      </c>
      <c r="U16" s="8">
        <v>578246.97320000001</v>
      </c>
      <c r="V16">
        <v>0</v>
      </c>
      <c r="W16" s="8">
        <v>614986</v>
      </c>
      <c r="X16" t="s">
        <v>162</v>
      </c>
      <c r="Y16" t="s">
        <v>163</v>
      </c>
      <c r="Z16" t="s">
        <v>164</v>
      </c>
      <c r="AA16" t="s">
        <v>165</v>
      </c>
      <c r="AB16" s="14">
        <f>+U16*0.1+173474.09+17347.4</f>
        <v>248646.18732</v>
      </c>
      <c r="AC16" s="4">
        <v>43206</v>
      </c>
      <c r="AD16" s="9">
        <v>43243</v>
      </c>
      <c r="AE16" s="10" t="s">
        <v>235</v>
      </c>
      <c r="AF16" s="6" t="s">
        <v>167</v>
      </c>
      <c r="AG16" t="s">
        <v>168</v>
      </c>
      <c r="AI16">
        <v>9</v>
      </c>
      <c r="AJ16" t="s">
        <v>117</v>
      </c>
      <c r="AK16">
        <v>9</v>
      </c>
      <c r="AL16" t="s">
        <v>169</v>
      </c>
      <c r="AM16" s="10" t="s">
        <v>337</v>
      </c>
      <c r="AN16" s="10" t="s">
        <v>337</v>
      </c>
      <c r="AO16" s="10" t="s">
        <v>236</v>
      </c>
      <c r="AP16" s="6" t="s">
        <v>171</v>
      </c>
      <c r="AQ16" t="s">
        <v>160</v>
      </c>
      <c r="AR16" s="4">
        <v>43472</v>
      </c>
      <c r="AS16" s="4">
        <v>43472</v>
      </c>
    </row>
    <row r="17" spans="1:45" x14ac:dyDescent="0.25">
      <c r="A17">
        <v>2018</v>
      </c>
      <c r="B17" s="19">
        <v>43374</v>
      </c>
      <c r="C17" s="18">
        <v>43465</v>
      </c>
      <c r="D17" t="s">
        <v>109</v>
      </c>
      <c r="E17" t="s">
        <v>111</v>
      </c>
      <c r="F17" s="15" t="s">
        <v>237</v>
      </c>
      <c r="G17" s="5" t="s">
        <v>151</v>
      </c>
      <c r="H17" s="6" t="s">
        <v>238</v>
      </c>
      <c r="I17" s="5" t="s">
        <v>204</v>
      </c>
      <c r="J17">
        <v>10</v>
      </c>
      <c r="K17" t="s">
        <v>194</v>
      </c>
      <c r="L17" t="s">
        <v>195</v>
      </c>
      <c r="M17" t="s">
        <v>196</v>
      </c>
      <c r="N17" t="s">
        <v>197</v>
      </c>
      <c r="O17" s="7" t="s">
        <v>198</v>
      </c>
      <c r="P17" t="s">
        <v>159</v>
      </c>
      <c r="Q17" t="s">
        <v>160</v>
      </c>
      <c r="R17" s="11" t="s">
        <v>239</v>
      </c>
      <c r="S17" s="4">
        <v>43206</v>
      </c>
      <c r="T17" s="8">
        <v>93538.58</v>
      </c>
      <c r="U17" s="8">
        <v>108504.7528</v>
      </c>
      <c r="V17">
        <v>0</v>
      </c>
      <c r="W17" s="8">
        <v>614986</v>
      </c>
      <c r="X17" t="s">
        <v>162</v>
      </c>
      <c r="Y17" t="s">
        <v>163</v>
      </c>
      <c r="Z17" t="s">
        <v>164</v>
      </c>
      <c r="AA17" t="s">
        <v>165</v>
      </c>
      <c r="AB17" s="14">
        <f t="shared" ref="AB17:AB29" si="1">+U17*0.1</f>
        <v>10850.475280000001</v>
      </c>
      <c r="AC17" s="4">
        <v>43206</v>
      </c>
      <c r="AD17" s="9">
        <v>43235</v>
      </c>
      <c r="AE17" s="6" t="s">
        <v>240</v>
      </c>
      <c r="AF17" s="6" t="s">
        <v>167</v>
      </c>
      <c r="AG17" t="s">
        <v>168</v>
      </c>
      <c r="AI17">
        <v>10</v>
      </c>
      <c r="AJ17" t="s">
        <v>117</v>
      </c>
      <c r="AK17">
        <v>10</v>
      </c>
      <c r="AL17" t="s">
        <v>169</v>
      </c>
      <c r="AM17" s="10" t="s">
        <v>337</v>
      </c>
      <c r="AN17" s="10" t="s">
        <v>337</v>
      </c>
      <c r="AO17" s="6" t="s">
        <v>171</v>
      </c>
      <c r="AP17" s="6" t="s">
        <v>241</v>
      </c>
      <c r="AQ17" t="s">
        <v>160</v>
      </c>
      <c r="AR17" s="4">
        <v>43472</v>
      </c>
      <c r="AS17" s="4">
        <v>43472</v>
      </c>
    </row>
    <row r="18" spans="1:45" x14ac:dyDescent="0.25">
      <c r="A18">
        <v>2018</v>
      </c>
      <c r="B18" s="19">
        <v>43374</v>
      </c>
      <c r="C18" s="18">
        <v>43465</v>
      </c>
      <c r="D18" t="s">
        <v>109</v>
      </c>
      <c r="E18" t="s">
        <v>111</v>
      </c>
      <c r="F18" s="15" t="s">
        <v>242</v>
      </c>
      <c r="G18" s="5" t="s">
        <v>151</v>
      </c>
      <c r="H18" s="6" t="s">
        <v>243</v>
      </c>
      <c r="I18" s="5" t="s">
        <v>244</v>
      </c>
      <c r="J18">
        <v>11</v>
      </c>
      <c r="K18" t="s">
        <v>194</v>
      </c>
      <c r="L18" t="s">
        <v>195</v>
      </c>
      <c r="M18" t="s">
        <v>196</v>
      </c>
      <c r="N18" t="s">
        <v>197</v>
      </c>
      <c r="O18" s="7" t="s">
        <v>198</v>
      </c>
      <c r="P18" t="s">
        <v>159</v>
      </c>
      <c r="Q18" t="s">
        <v>160</v>
      </c>
      <c r="R18" s="11" t="s">
        <v>245</v>
      </c>
      <c r="S18" s="4">
        <v>43206</v>
      </c>
      <c r="T18" s="8">
        <v>488715.62</v>
      </c>
      <c r="U18" s="8">
        <v>566910.11919999996</v>
      </c>
      <c r="V18">
        <v>0</v>
      </c>
      <c r="W18" s="8">
        <v>614986</v>
      </c>
      <c r="X18" t="s">
        <v>162</v>
      </c>
      <c r="Y18" t="s">
        <v>163</v>
      </c>
      <c r="Z18" t="s">
        <v>164</v>
      </c>
      <c r="AA18" t="s">
        <v>165</v>
      </c>
      <c r="AB18" s="14">
        <f>+U18*0.1+170073.04+17007.3</f>
        <v>243771.35191999999</v>
      </c>
      <c r="AC18" s="4">
        <v>43206</v>
      </c>
      <c r="AD18" s="9">
        <v>43243</v>
      </c>
      <c r="AE18" s="6" t="s">
        <v>246</v>
      </c>
      <c r="AF18" s="6" t="s">
        <v>167</v>
      </c>
      <c r="AG18" t="s">
        <v>168</v>
      </c>
      <c r="AI18">
        <v>11</v>
      </c>
      <c r="AJ18" t="s">
        <v>117</v>
      </c>
      <c r="AK18">
        <v>11</v>
      </c>
      <c r="AL18" t="s">
        <v>169</v>
      </c>
      <c r="AM18" s="10" t="s">
        <v>337</v>
      </c>
      <c r="AN18" s="10" t="s">
        <v>337</v>
      </c>
      <c r="AO18" s="6" t="s">
        <v>171</v>
      </c>
      <c r="AP18" s="6" t="s">
        <v>171</v>
      </c>
      <c r="AQ18" t="s">
        <v>160</v>
      </c>
      <c r="AR18" s="4">
        <v>43472</v>
      </c>
      <c r="AS18" s="4">
        <v>43472</v>
      </c>
    </row>
    <row r="19" spans="1:45" x14ac:dyDescent="0.25">
      <c r="A19">
        <v>2018</v>
      </c>
      <c r="B19" s="19">
        <v>43374</v>
      </c>
      <c r="C19" s="18">
        <v>43465</v>
      </c>
      <c r="D19" t="s">
        <v>109</v>
      </c>
      <c r="E19" t="s">
        <v>111</v>
      </c>
      <c r="F19" s="15" t="s">
        <v>247</v>
      </c>
      <c r="G19" s="5" t="s">
        <v>151</v>
      </c>
      <c r="H19" s="6" t="s">
        <v>248</v>
      </c>
      <c r="I19" s="5" t="s">
        <v>244</v>
      </c>
      <c r="J19">
        <v>12</v>
      </c>
      <c r="K19" s="5" t="s">
        <v>154</v>
      </c>
      <c r="L19" t="s">
        <v>155</v>
      </c>
      <c r="M19" t="s">
        <v>156</v>
      </c>
      <c r="N19" s="16" t="s">
        <v>157</v>
      </c>
      <c r="O19" s="7" t="s">
        <v>158</v>
      </c>
      <c r="P19" t="s">
        <v>159</v>
      </c>
      <c r="Q19" t="s">
        <v>160</v>
      </c>
      <c r="R19" s="11" t="s">
        <v>249</v>
      </c>
      <c r="S19" s="4">
        <v>43206</v>
      </c>
      <c r="T19" s="8">
        <v>469919.36</v>
      </c>
      <c r="U19" s="8">
        <v>545106.45759999997</v>
      </c>
      <c r="V19">
        <v>0</v>
      </c>
      <c r="W19" s="8">
        <v>614986</v>
      </c>
      <c r="X19" t="s">
        <v>162</v>
      </c>
      <c r="Y19" t="s">
        <v>163</v>
      </c>
      <c r="Z19" t="s">
        <v>164</v>
      </c>
      <c r="AA19" t="s">
        <v>165</v>
      </c>
      <c r="AB19" s="14">
        <f>+U19*0.1+163531.94+16353.19</f>
        <v>234395.77575999999</v>
      </c>
      <c r="AC19" s="4">
        <v>43206</v>
      </c>
      <c r="AD19" s="9">
        <v>43243</v>
      </c>
      <c r="AE19" s="6" t="s">
        <v>250</v>
      </c>
      <c r="AF19" s="6" t="s">
        <v>167</v>
      </c>
      <c r="AG19" t="s">
        <v>168</v>
      </c>
      <c r="AI19">
        <v>12</v>
      </c>
      <c r="AJ19" t="s">
        <v>117</v>
      </c>
      <c r="AK19">
        <v>12</v>
      </c>
      <c r="AL19" t="s">
        <v>169</v>
      </c>
      <c r="AM19" s="10" t="s">
        <v>337</v>
      </c>
      <c r="AN19" s="10" t="s">
        <v>337</v>
      </c>
      <c r="AO19" s="6" t="s">
        <v>171</v>
      </c>
      <c r="AP19" s="6" t="s">
        <v>171</v>
      </c>
      <c r="AQ19" t="s">
        <v>160</v>
      </c>
      <c r="AR19" s="4">
        <v>43472</v>
      </c>
      <c r="AS19" s="4">
        <v>43472</v>
      </c>
    </row>
    <row r="20" spans="1:45" x14ac:dyDescent="0.25">
      <c r="A20">
        <v>2018</v>
      </c>
      <c r="B20" s="19">
        <v>43374</v>
      </c>
      <c r="C20" s="18">
        <v>43465</v>
      </c>
      <c r="D20" t="s">
        <v>109</v>
      </c>
      <c r="E20" t="s">
        <v>111</v>
      </c>
      <c r="F20" s="15" t="s">
        <v>251</v>
      </c>
      <c r="G20" s="5" t="s">
        <v>151</v>
      </c>
      <c r="H20" s="6" t="s">
        <v>252</v>
      </c>
      <c r="I20" s="5" t="s">
        <v>244</v>
      </c>
      <c r="J20">
        <v>13</v>
      </c>
      <c r="K20" s="5" t="s">
        <v>253</v>
      </c>
      <c r="L20" t="s">
        <v>254</v>
      </c>
      <c r="M20" t="s">
        <v>255</v>
      </c>
      <c r="N20" s="5" t="s">
        <v>256</v>
      </c>
      <c r="O20" s="7" t="s">
        <v>257</v>
      </c>
      <c r="P20" t="s">
        <v>159</v>
      </c>
      <c r="Q20" t="s">
        <v>160</v>
      </c>
      <c r="R20" s="11" t="s">
        <v>258</v>
      </c>
      <c r="S20" s="4">
        <v>43206</v>
      </c>
      <c r="T20" s="8">
        <v>174058.72</v>
      </c>
      <c r="U20" s="8">
        <v>201908.1152</v>
      </c>
      <c r="V20">
        <v>0</v>
      </c>
      <c r="W20" s="8">
        <v>614986</v>
      </c>
      <c r="X20" t="s">
        <v>162</v>
      </c>
      <c r="Y20" t="s">
        <v>163</v>
      </c>
      <c r="Z20" t="s">
        <v>164</v>
      </c>
      <c r="AA20" t="s">
        <v>165</v>
      </c>
      <c r="AB20" s="14">
        <f t="shared" si="1"/>
        <v>20190.811520000003</v>
      </c>
      <c r="AC20" s="4">
        <v>43206</v>
      </c>
      <c r="AD20" s="9">
        <v>43235</v>
      </c>
      <c r="AE20" s="6" t="s">
        <v>259</v>
      </c>
      <c r="AF20" s="6" t="s">
        <v>167</v>
      </c>
      <c r="AG20" t="s">
        <v>168</v>
      </c>
      <c r="AI20">
        <v>13</v>
      </c>
      <c r="AJ20" t="s">
        <v>117</v>
      </c>
      <c r="AK20">
        <v>13</v>
      </c>
      <c r="AL20" t="s">
        <v>169</v>
      </c>
      <c r="AM20" s="10" t="s">
        <v>337</v>
      </c>
      <c r="AN20" s="10" t="s">
        <v>337</v>
      </c>
      <c r="AO20" s="6" t="s">
        <v>260</v>
      </c>
      <c r="AP20" s="6" t="s">
        <v>261</v>
      </c>
      <c r="AQ20" t="s">
        <v>160</v>
      </c>
      <c r="AR20" s="4">
        <v>43472</v>
      </c>
      <c r="AS20" s="4">
        <v>43472</v>
      </c>
    </row>
    <row r="21" spans="1:45" x14ac:dyDescent="0.25">
      <c r="A21">
        <v>2018</v>
      </c>
      <c r="B21" s="19">
        <v>43374</v>
      </c>
      <c r="C21" s="18">
        <v>43465</v>
      </c>
      <c r="D21" t="s">
        <v>109</v>
      </c>
      <c r="E21" t="s">
        <v>111</v>
      </c>
      <c r="F21" s="15" t="s">
        <v>262</v>
      </c>
      <c r="G21" s="5" t="s">
        <v>151</v>
      </c>
      <c r="H21" s="6" t="s">
        <v>263</v>
      </c>
      <c r="I21" s="5" t="s">
        <v>204</v>
      </c>
      <c r="J21">
        <v>14</v>
      </c>
      <c r="K21" s="5" t="s">
        <v>154</v>
      </c>
      <c r="L21" t="s">
        <v>155</v>
      </c>
      <c r="M21" t="s">
        <v>156</v>
      </c>
      <c r="N21" s="16" t="s">
        <v>157</v>
      </c>
      <c r="O21" s="7" t="s">
        <v>158</v>
      </c>
      <c r="P21" t="s">
        <v>159</v>
      </c>
      <c r="Q21" t="s">
        <v>160</v>
      </c>
      <c r="R21" s="11" t="s">
        <v>264</v>
      </c>
      <c r="S21" s="4">
        <v>43210</v>
      </c>
      <c r="T21" s="8">
        <v>71909.440000000002</v>
      </c>
      <c r="U21" s="8">
        <v>83414.950400000002</v>
      </c>
      <c r="V21">
        <v>0</v>
      </c>
      <c r="W21" s="8">
        <v>614986</v>
      </c>
      <c r="X21" t="s">
        <v>162</v>
      </c>
      <c r="Y21" t="s">
        <v>163</v>
      </c>
      <c r="Z21" t="s">
        <v>164</v>
      </c>
      <c r="AA21" t="s">
        <v>165</v>
      </c>
      <c r="AB21" s="14">
        <f t="shared" si="1"/>
        <v>8341.4950399999998</v>
      </c>
      <c r="AC21" s="4">
        <v>43213</v>
      </c>
      <c r="AD21" s="9">
        <v>43242</v>
      </c>
      <c r="AE21" s="6" t="s">
        <v>265</v>
      </c>
      <c r="AF21" s="6" t="s">
        <v>167</v>
      </c>
      <c r="AG21" t="s">
        <v>168</v>
      </c>
      <c r="AI21">
        <v>14</v>
      </c>
      <c r="AJ21" t="s">
        <v>117</v>
      </c>
      <c r="AK21">
        <v>14</v>
      </c>
      <c r="AL21" t="s">
        <v>169</v>
      </c>
      <c r="AM21" s="10" t="s">
        <v>337</v>
      </c>
      <c r="AN21" s="10" t="s">
        <v>337</v>
      </c>
      <c r="AO21" s="6" t="s">
        <v>171</v>
      </c>
      <c r="AP21" s="6" t="s">
        <v>171</v>
      </c>
      <c r="AQ21" t="s">
        <v>160</v>
      </c>
      <c r="AR21" s="4">
        <v>43472</v>
      </c>
      <c r="AS21" s="4">
        <v>43472</v>
      </c>
    </row>
    <row r="22" spans="1:45" x14ac:dyDescent="0.25">
      <c r="A22">
        <v>2018</v>
      </c>
      <c r="B22" s="19">
        <v>43374</v>
      </c>
      <c r="C22" s="18">
        <v>43465</v>
      </c>
      <c r="D22" t="s">
        <v>109</v>
      </c>
      <c r="E22" t="s">
        <v>111</v>
      </c>
      <c r="F22" s="15" t="s">
        <v>266</v>
      </c>
      <c r="G22" s="5" t="s">
        <v>151</v>
      </c>
      <c r="H22" s="6" t="s">
        <v>267</v>
      </c>
      <c r="I22" s="5" t="s">
        <v>268</v>
      </c>
      <c r="J22">
        <v>15</v>
      </c>
      <c r="K22" s="5" t="s">
        <v>269</v>
      </c>
      <c r="L22" t="s">
        <v>270</v>
      </c>
      <c r="M22" t="s">
        <v>271</v>
      </c>
      <c r="N22" s="16" t="s">
        <v>272</v>
      </c>
      <c r="O22" s="7" t="s">
        <v>273</v>
      </c>
      <c r="P22" t="s">
        <v>159</v>
      </c>
      <c r="Q22" t="s">
        <v>160</v>
      </c>
      <c r="R22" s="11" t="s">
        <v>274</v>
      </c>
      <c r="S22" s="4">
        <v>43210</v>
      </c>
      <c r="T22" s="8">
        <v>273339.73</v>
      </c>
      <c r="U22" s="8">
        <v>317074.08679999999</v>
      </c>
      <c r="V22">
        <v>0</v>
      </c>
      <c r="W22" s="8">
        <v>614986</v>
      </c>
      <c r="X22" t="s">
        <v>162</v>
      </c>
      <c r="Y22" t="s">
        <v>163</v>
      </c>
      <c r="Z22" t="s">
        <v>164</v>
      </c>
      <c r="AA22" t="s">
        <v>165</v>
      </c>
      <c r="AB22" s="14">
        <f>+U22*0.1+95122.23+9512.22</f>
        <v>136341.85868</v>
      </c>
      <c r="AC22" s="4">
        <v>43213</v>
      </c>
      <c r="AD22" s="9">
        <v>43257</v>
      </c>
      <c r="AE22" s="6" t="s">
        <v>275</v>
      </c>
      <c r="AF22" s="6" t="s">
        <v>167</v>
      </c>
      <c r="AG22" t="s">
        <v>168</v>
      </c>
      <c r="AI22">
        <v>15</v>
      </c>
      <c r="AJ22" t="s">
        <v>117</v>
      </c>
      <c r="AK22">
        <v>15</v>
      </c>
      <c r="AL22" t="s">
        <v>169</v>
      </c>
      <c r="AM22" s="10" t="s">
        <v>337</v>
      </c>
      <c r="AN22" s="10" t="s">
        <v>337</v>
      </c>
      <c r="AO22" s="6" t="s">
        <v>171</v>
      </c>
      <c r="AP22" s="6" t="s">
        <v>171</v>
      </c>
      <c r="AQ22" t="s">
        <v>160</v>
      </c>
      <c r="AR22" s="4">
        <v>43472</v>
      </c>
      <c r="AS22" s="4">
        <v>43472</v>
      </c>
    </row>
    <row r="23" spans="1:45" x14ac:dyDescent="0.25">
      <c r="A23">
        <v>2018</v>
      </c>
      <c r="B23" s="19">
        <v>43374</v>
      </c>
      <c r="C23" s="18">
        <v>43465</v>
      </c>
      <c r="D23" t="s">
        <v>109</v>
      </c>
      <c r="E23" t="s">
        <v>111</v>
      </c>
      <c r="F23" s="15" t="s">
        <v>276</v>
      </c>
      <c r="G23" s="5" t="s">
        <v>151</v>
      </c>
      <c r="H23" s="6" t="s">
        <v>277</v>
      </c>
      <c r="I23" s="5" t="s">
        <v>244</v>
      </c>
      <c r="J23">
        <v>16</v>
      </c>
      <c r="K23" s="5" t="s">
        <v>278</v>
      </c>
      <c r="L23" t="s">
        <v>279</v>
      </c>
      <c r="M23" t="s">
        <v>280</v>
      </c>
      <c r="N23" s="5" t="s">
        <v>281</v>
      </c>
      <c r="O23" s="7" t="s">
        <v>282</v>
      </c>
      <c r="P23" t="s">
        <v>159</v>
      </c>
      <c r="Q23" t="s">
        <v>160</v>
      </c>
      <c r="R23" s="11" t="s">
        <v>283</v>
      </c>
      <c r="S23" s="4">
        <v>43214</v>
      </c>
      <c r="T23" s="8">
        <v>363113.1</v>
      </c>
      <c r="U23" s="8">
        <v>421211.196</v>
      </c>
      <c r="V23">
        <v>0</v>
      </c>
      <c r="W23" s="8">
        <v>614986</v>
      </c>
      <c r="X23" t="s">
        <v>162</v>
      </c>
      <c r="Y23" t="s">
        <v>163</v>
      </c>
      <c r="Z23" t="s">
        <v>164</v>
      </c>
      <c r="AA23" t="s">
        <v>165</v>
      </c>
      <c r="AB23" s="14">
        <f>+U23*0.1+126363.36+12636</f>
        <v>181120.47960000002</v>
      </c>
      <c r="AC23" s="4">
        <v>43222</v>
      </c>
      <c r="AD23" s="9">
        <v>43252</v>
      </c>
      <c r="AE23" s="6" t="s">
        <v>284</v>
      </c>
      <c r="AF23" s="6" t="s">
        <v>167</v>
      </c>
      <c r="AG23" t="s">
        <v>168</v>
      </c>
      <c r="AI23">
        <v>16</v>
      </c>
      <c r="AJ23" t="s">
        <v>117</v>
      </c>
      <c r="AK23">
        <v>16</v>
      </c>
      <c r="AL23" t="s">
        <v>169</v>
      </c>
      <c r="AM23" s="10" t="s">
        <v>337</v>
      </c>
      <c r="AN23" s="10" t="s">
        <v>337</v>
      </c>
      <c r="AO23" s="6" t="s">
        <v>171</v>
      </c>
      <c r="AP23" s="6" t="s">
        <v>171</v>
      </c>
      <c r="AQ23" t="s">
        <v>160</v>
      </c>
      <c r="AR23" s="4">
        <v>43472</v>
      </c>
      <c r="AS23" s="4">
        <v>43472</v>
      </c>
    </row>
    <row r="24" spans="1:45" x14ac:dyDescent="0.25">
      <c r="A24">
        <v>2018</v>
      </c>
      <c r="B24" s="19">
        <v>43374</v>
      </c>
      <c r="C24" s="18">
        <v>43465</v>
      </c>
      <c r="D24" t="s">
        <v>109</v>
      </c>
      <c r="E24" t="s">
        <v>111</v>
      </c>
      <c r="F24" s="15" t="s">
        <v>285</v>
      </c>
      <c r="G24" s="5" t="s">
        <v>151</v>
      </c>
      <c r="H24" s="6" t="s">
        <v>286</v>
      </c>
      <c r="I24" s="5" t="s">
        <v>204</v>
      </c>
      <c r="J24">
        <v>17</v>
      </c>
      <c r="K24" s="5" t="s">
        <v>278</v>
      </c>
      <c r="L24" t="s">
        <v>279</v>
      </c>
      <c r="M24" t="s">
        <v>280</v>
      </c>
      <c r="N24" s="5" t="s">
        <v>281</v>
      </c>
      <c r="O24" s="7" t="s">
        <v>282</v>
      </c>
      <c r="P24" t="s">
        <v>159</v>
      </c>
      <c r="Q24" t="s">
        <v>160</v>
      </c>
      <c r="R24" s="11" t="s">
        <v>287</v>
      </c>
      <c r="S24" s="4">
        <v>43236</v>
      </c>
      <c r="T24" s="8">
        <v>103074.69</v>
      </c>
      <c r="U24" s="8">
        <v>119566.6404</v>
      </c>
      <c r="V24">
        <v>0</v>
      </c>
      <c r="W24" s="8">
        <v>614986</v>
      </c>
      <c r="X24" t="s">
        <v>162</v>
      </c>
      <c r="Y24" t="s">
        <v>163</v>
      </c>
      <c r="Z24" t="s">
        <v>164</v>
      </c>
      <c r="AA24" t="s">
        <v>165</v>
      </c>
      <c r="AB24" s="14">
        <f t="shared" si="1"/>
        <v>11956.664040000001</v>
      </c>
      <c r="AC24" s="4">
        <v>43241</v>
      </c>
      <c r="AD24" s="9">
        <v>43270</v>
      </c>
      <c r="AE24" s="6" t="s">
        <v>288</v>
      </c>
      <c r="AF24" s="6" t="s">
        <v>167</v>
      </c>
      <c r="AG24" t="s">
        <v>168</v>
      </c>
      <c r="AI24">
        <v>17</v>
      </c>
      <c r="AJ24" t="s">
        <v>117</v>
      </c>
      <c r="AK24">
        <v>17</v>
      </c>
      <c r="AL24" t="s">
        <v>169</v>
      </c>
      <c r="AM24" s="10" t="s">
        <v>337</v>
      </c>
      <c r="AN24" s="10" t="s">
        <v>337</v>
      </c>
      <c r="AO24" s="6" t="s">
        <v>171</v>
      </c>
      <c r="AP24" s="6" t="s">
        <v>171</v>
      </c>
      <c r="AQ24" t="s">
        <v>160</v>
      </c>
      <c r="AR24" s="4">
        <v>43472</v>
      </c>
      <c r="AS24" s="4">
        <v>43472</v>
      </c>
    </row>
    <row r="25" spans="1:45" x14ac:dyDescent="0.25">
      <c r="A25">
        <v>2018</v>
      </c>
      <c r="B25" s="19">
        <v>43374</v>
      </c>
      <c r="C25" s="18">
        <v>43465</v>
      </c>
      <c r="D25" t="s">
        <v>109</v>
      </c>
      <c r="E25" t="s">
        <v>111</v>
      </c>
      <c r="F25" s="15" t="s">
        <v>289</v>
      </c>
      <c r="G25" s="5" t="s">
        <v>151</v>
      </c>
      <c r="H25" s="6" t="s">
        <v>286</v>
      </c>
      <c r="I25" s="5" t="s">
        <v>204</v>
      </c>
      <c r="J25">
        <v>18</v>
      </c>
      <c r="K25" s="16" t="s">
        <v>290</v>
      </c>
      <c r="L25" t="s">
        <v>280</v>
      </c>
      <c r="M25" t="s">
        <v>291</v>
      </c>
      <c r="N25" s="16" t="s">
        <v>292</v>
      </c>
      <c r="O25" s="7" t="s">
        <v>293</v>
      </c>
      <c r="P25" t="s">
        <v>159</v>
      </c>
      <c r="Q25" t="s">
        <v>160</v>
      </c>
      <c r="R25" s="11" t="s">
        <v>294</v>
      </c>
      <c r="S25" s="4">
        <v>43241</v>
      </c>
      <c r="T25" s="8">
        <v>102797.65</v>
      </c>
      <c r="U25" s="8">
        <v>119245.274</v>
      </c>
      <c r="V25">
        <v>0</v>
      </c>
      <c r="W25" s="8">
        <v>614986</v>
      </c>
      <c r="X25" t="s">
        <v>162</v>
      </c>
      <c r="Y25" t="s">
        <v>163</v>
      </c>
      <c r="Z25" t="s">
        <v>164</v>
      </c>
      <c r="AA25" t="s">
        <v>165</v>
      </c>
      <c r="AB25" s="14">
        <f t="shared" si="1"/>
        <v>11924.527400000001</v>
      </c>
      <c r="AC25" s="4">
        <v>43242</v>
      </c>
      <c r="AD25" s="9">
        <v>43256</v>
      </c>
      <c r="AE25" s="6" t="s">
        <v>295</v>
      </c>
      <c r="AF25" s="6" t="s">
        <v>167</v>
      </c>
      <c r="AG25" t="s">
        <v>168</v>
      </c>
      <c r="AI25">
        <v>18</v>
      </c>
      <c r="AJ25" t="s">
        <v>117</v>
      </c>
      <c r="AK25">
        <v>18</v>
      </c>
      <c r="AL25" t="s">
        <v>169</v>
      </c>
      <c r="AM25" s="10" t="s">
        <v>337</v>
      </c>
      <c r="AN25" s="10" t="s">
        <v>337</v>
      </c>
      <c r="AO25" s="6" t="s">
        <v>171</v>
      </c>
      <c r="AP25" s="6" t="s">
        <v>171</v>
      </c>
      <c r="AQ25" t="s">
        <v>160</v>
      </c>
      <c r="AR25" s="4">
        <v>43472</v>
      </c>
      <c r="AS25" s="4">
        <v>43472</v>
      </c>
    </row>
    <row r="26" spans="1:45" x14ac:dyDescent="0.25">
      <c r="A26">
        <v>2018</v>
      </c>
      <c r="B26" s="19">
        <v>43374</v>
      </c>
      <c r="C26" s="18">
        <v>43465</v>
      </c>
      <c r="D26" t="s">
        <v>109</v>
      </c>
      <c r="E26" t="s">
        <v>111</v>
      </c>
      <c r="F26" s="16" t="s">
        <v>296</v>
      </c>
      <c r="G26" s="5" t="s">
        <v>151</v>
      </c>
      <c r="H26" s="6" t="s">
        <v>297</v>
      </c>
      <c r="I26" s="15" t="s">
        <v>298</v>
      </c>
      <c r="J26">
        <v>19</v>
      </c>
      <c r="K26" s="16" t="s">
        <v>299</v>
      </c>
      <c r="L26" t="s">
        <v>280</v>
      </c>
      <c r="M26" t="s">
        <v>291</v>
      </c>
      <c r="N26" s="16" t="s">
        <v>300</v>
      </c>
      <c r="O26" s="7" t="s">
        <v>301</v>
      </c>
      <c r="P26" t="s">
        <v>159</v>
      </c>
      <c r="Q26" t="s">
        <v>160</v>
      </c>
      <c r="R26" s="15" t="s">
        <v>302</v>
      </c>
      <c r="S26" s="9">
        <v>43319</v>
      </c>
      <c r="T26" s="8">
        <v>225197.45</v>
      </c>
      <c r="U26" s="8">
        <v>261229.04199999999</v>
      </c>
      <c r="V26">
        <v>0</v>
      </c>
      <c r="W26" s="8">
        <v>614986</v>
      </c>
      <c r="X26" t="s">
        <v>162</v>
      </c>
      <c r="Y26" t="s">
        <v>163</v>
      </c>
      <c r="Z26" t="s">
        <v>164</v>
      </c>
      <c r="AA26" t="s">
        <v>165</v>
      </c>
      <c r="AB26" s="14">
        <f t="shared" si="1"/>
        <v>26122.904200000001</v>
      </c>
      <c r="AC26" s="4">
        <v>43330</v>
      </c>
      <c r="AD26" s="17">
        <v>43344</v>
      </c>
      <c r="AE26" s="6" t="s">
        <v>295</v>
      </c>
      <c r="AF26" s="6" t="s">
        <v>167</v>
      </c>
      <c r="AG26" t="s">
        <v>168</v>
      </c>
      <c r="AI26">
        <v>19</v>
      </c>
      <c r="AJ26" t="s">
        <v>117</v>
      </c>
      <c r="AK26">
        <v>19</v>
      </c>
      <c r="AL26" t="s">
        <v>169</v>
      </c>
      <c r="AM26" s="10" t="s">
        <v>337</v>
      </c>
      <c r="AN26" s="10" t="s">
        <v>337</v>
      </c>
      <c r="AO26" s="6" t="s">
        <v>171</v>
      </c>
      <c r="AP26" s="6" t="s">
        <v>171</v>
      </c>
      <c r="AQ26" t="s">
        <v>160</v>
      </c>
      <c r="AR26" s="4">
        <v>43472</v>
      </c>
      <c r="AS26" s="4">
        <v>43472</v>
      </c>
    </row>
    <row r="27" spans="1:45" x14ac:dyDescent="0.25">
      <c r="A27">
        <v>2018</v>
      </c>
      <c r="B27" s="19">
        <v>43374</v>
      </c>
      <c r="C27" s="18">
        <v>43465</v>
      </c>
      <c r="D27" t="s">
        <v>109</v>
      </c>
      <c r="E27" t="s">
        <v>111</v>
      </c>
      <c r="F27" s="16" t="s">
        <v>303</v>
      </c>
      <c r="G27" s="5" t="s">
        <v>151</v>
      </c>
      <c r="H27" s="6" t="s">
        <v>304</v>
      </c>
      <c r="I27" s="15" t="s">
        <v>305</v>
      </c>
      <c r="J27">
        <v>20</v>
      </c>
      <c r="K27" s="16" t="s">
        <v>154</v>
      </c>
      <c r="L27" t="s">
        <v>306</v>
      </c>
      <c r="M27" t="s">
        <v>307</v>
      </c>
      <c r="N27" s="16" t="s">
        <v>308</v>
      </c>
      <c r="O27" s="7" t="s">
        <v>309</v>
      </c>
      <c r="P27" t="s">
        <v>159</v>
      </c>
      <c r="Q27" t="s">
        <v>160</v>
      </c>
      <c r="R27" s="15" t="s">
        <v>310</v>
      </c>
      <c r="S27" s="9">
        <v>43346</v>
      </c>
      <c r="T27" s="8">
        <v>99130.07</v>
      </c>
      <c r="U27" s="8">
        <v>114990.8812</v>
      </c>
      <c r="V27">
        <v>0</v>
      </c>
      <c r="W27" s="8">
        <v>614986</v>
      </c>
      <c r="X27" t="s">
        <v>162</v>
      </c>
      <c r="Y27" t="s">
        <v>163</v>
      </c>
      <c r="Z27" t="s">
        <v>164</v>
      </c>
      <c r="AA27" t="s">
        <v>165</v>
      </c>
      <c r="AB27" s="14">
        <f t="shared" si="1"/>
        <v>11499.08812</v>
      </c>
      <c r="AC27" s="4">
        <v>43347</v>
      </c>
      <c r="AD27" s="17">
        <v>43361</v>
      </c>
      <c r="AE27" s="6" t="s">
        <v>295</v>
      </c>
      <c r="AF27" s="6" t="s">
        <v>167</v>
      </c>
      <c r="AG27" t="s">
        <v>168</v>
      </c>
      <c r="AI27">
        <v>20</v>
      </c>
      <c r="AJ27" t="s">
        <v>117</v>
      </c>
      <c r="AK27">
        <v>20</v>
      </c>
      <c r="AL27" t="s">
        <v>169</v>
      </c>
      <c r="AM27" s="10" t="s">
        <v>337</v>
      </c>
      <c r="AN27" s="10" t="s">
        <v>337</v>
      </c>
      <c r="AO27" s="6" t="s">
        <v>171</v>
      </c>
      <c r="AP27" s="6" t="s">
        <v>171</v>
      </c>
      <c r="AQ27" t="s">
        <v>160</v>
      </c>
      <c r="AR27" s="4">
        <v>43472</v>
      </c>
      <c r="AS27" s="4">
        <v>43472</v>
      </c>
    </row>
    <row r="28" spans="1:45" x14ac:dyDescent="0.25">
      <c r="A28" s="3">
        <v>2018</v>
      </c>
      <c r="B28" s="19">
        <v>43374</v>
      </c>
      <c r="C28" s="18">
        <v>43465</v>
      </c>
      <c r="D28" s="3" t="s">
        <v>109</v>
      </c>
      <c r="E28" s="3" t="s">
        <v>111</v>
      </c>
      <c r="F28" s="5" t="s">
        <v>324</v>
      </c>
      <c r="G28" s="5" t="s">
        <v>151</v>
      </c>
      <c r="H28" s="20" t="s">
        <v>326</v>
      </c>
      <c r="I28" s="5" t="s">
        <v>328</v>
      </c>
      <c r="J28">
        <v>21</v>
      </c>
      <c r="K28" s="16" t="s">
        <v>329</v>
      </c>
      <c r="L28" s="16" t="s">
        <v>271</v>
      </c>
      <c r="M28" s="16" t="s">
        <v>330</v>
      </c>
      <c r="N28" s="16" t="s">
        <v>331</v>
      </c>
      <c r="O28" s="21" t="s">
        <v>332</v>
      </c>
      <c r="P28" s="3" t="s">
        <v>159</v>
      </c>
      <c r="Q28" s="3" t="s">
        <v>160</v>
      </c>
      <c r="R28" s="15" t="s">
        <v>333</v>
      </c>
      <c r="S28" s="9">
        <v>43424</v>
      </c>
      <c r="T28">
        <v>31760</v>
      </c>
      <c r="U28">
        <v>36841.599999999999</v>
      </c>
      <c r="V28" s="3">
        <v>0</v>
      </c>
      <c r="W28" s="8">
        <v>614986</v>
      </c>
      <c r="X28" s="3" t="s">
        <v>162</v>
      </c>
      <c r="Y28" s="3" t="s">
        <v>163</v>
      </c>
      <c r="Z28" s="3" t="s">
        <v>164</v>
      </c>
      <c r="AA28" s="3" t="s">
        <v>165</v>
      </c>
      <c r="AB28" s="14">
        <f t="shared" si="1"/>
        <v>3684.16</v>
      </c>
      <c r="AC28" s="4">
        <v>43425</v>
      </c>
      <c r="AD28" s="4">
        <v>43439</v>
      </c>
      <c r="AE28" s="20" t="s">
        <v>335</v>
      </c>
      <c r="AF28" s="6" t="s">
        <v>167</v>
      </c>
      <c r="AG28" s="3" t="s">
        <v>168</v>
      </c>
      <c r="AI28">
        <v>21</v>
      </c>
      <c r="AJ28" s="3" t="s">
        <v>117</v>
      </c>
      <c r="AK28">
        <v>21</v>
      </c>
      <c r="AL28" s="3" t="s">
        <v>169</v>
      </c>
      <c r="AM28" s="10" t="s">
        <v>337</v>
      </c>
      <c r="AN28" s="10" t="s">
        <v>337</v>
      </c>
      <c r="AO28" s="20" t="s">
        <v>338</v>
      </c>
      <c r="AP28" s="20" t="s">
        <v>340</v>
      </c>
      <c r="AQ28" s="3" t="s">
        <v>160</v>
      </c>
      <c r="AR28" s="4">
        <v>43472</v>
      </c>
      <c r="AS28" s="4">
        <v>43472</v>
      </c>
    </row>
    <row r="29" spans="1:45" x14ac:dyDescent="0.25">
      <c r="A29" s="3">
        <v>2018</v>
      </c>
      <c r="B29" s="19">
        <v>43374</v>
      </c>
      <c r="C29" s="18">
        <v>43465</v>
      </c>
      <c r="D29" s="3" t="s">
        <v>109</v>
      </c>
      <c r="E29" s="3" t="s">
        <v>111</v>
      </c>
      <c r="F29" s="5" t="s">
        <v>325</v>
      </c>
      <c r="G29" s="5" t="s">
        <v>151</v>
      </c>
      <c r="H29" s="20" t="s">
        <v>327</v>
      </c>
      <c r="I29" s="5" t="s">
        <v>328</v>
      </c>
      <c r="J29">
        <v>22</v>
      </c>
      <c r="K29" s="16" t="s">
        <v>175</v>
      </c>
      <c r="L29" s="16" t="s">
        <v>176</v>
      </c>
      <c r="M29" s="16" t="s">
        <v>226</v>
      </c>
      <c r="N29" s="16" t="s">
        <v>178</v>
      </c>
      <c r="O29" s="22" t="s">
        <v>179</v>
      </c>
      <c r="P29" s="3" t="s">
        <v>159</v>
      </c>
      <c r="Q29" s="3" t="s">
        <v>160</v>
      </c>
      <c r="R29" s="15" t="s">
        <v>334</v>
      </c>
      <c r="S29" s="9">
        <v>43129</v>
      </c>
      <c r="T29">
        <v>369377.11</v>
      </c>
      <c r="U29" s="23">
        <v>428477.44759999996</v>
      </c>
      <c r="V29" s="3">
        <v>0</v>
      </c>
      <c r="W29" s="8">
        <v>614986</v>
      </c>
      <c r="X29" s="3" t="s">
        <v>162</v>
      </c>
      <c r="Y29" s="3" t="s">
        <v>163</v>
      </c>
      <c r="Z29" s="3" t="s">
        <v>164</v>
      </c>
      <c r="AA29" s="3" t="s">
        <v>165</v>
      </c>
      <c r="AB29" s="14">
        <f t="shared" si="1"/>
        <v>42847.744760000001</v>
      </c>
      <c r="AC29" s="4">
        <v>43434</v>
      </c>
      <c r="AD29" s="4">
        <v>43448</v>
      </c>
      <c r="AE29" s="20" t="s">
        <v>336</v>
      </c>
      <c r="AF29" s="6" t="s">
        <v>167</v>
      </c>
      <c r="AG29" s="3" t="s">
        <v>168</v>
      </c>
      <c r="AI29">
        <v>22</v>
      </c>
      <c r="AJ29" s="3" t="s">
        <v>117</v>
      </c>
      <c r="AK29">
        <v>22</v>
      </c>
      <c r="AL29" s="3" t="s">
        <v>169</v>
      </c>
      <c r="AM29" s="10" t="s">
        <v>337</v>
      </c>
      <c r="AN29" s="10" t="s">
        <v>337</v>
      </c>
      <c r="AO29" s="20" t="s">
        <v>339</v>
      </c>
      <c r="AP29" s="20" t="s">
        <v>341</v>
      </c>
      <c r="AQ29" s="3" t="s">
        <v>160</v>
      </c>
      <c r="AR29" s="4">
        <v>43472</v>
      </c>
      <c r="AS29" s="4">
        <v>43472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13" r:id="rId1"/>
    <hyperlink ref="H15" r:id="rId2"/>
    <hyperlink ref="H18" r:id="rId3"/>
    <hyperlink ref="H19" r:id="rId4"/>
    <hyperlink ref="H22" r:id="rId5"/>
    <hyperlink ref="H23" r:id="rId6"/>
    <hyperlink ref="H24" r:id="rId7"/>
    <hyperlink ref="H25" r:id="rId8"/>
    <hyperlink ref="H8" r:id="rId9"/>
    <hyperlink ref="H9" r:id="rId10"/>
    <hyperlink ref="H10" r:id="rId11"/>
    <hyperlink ref="H11" r:id="rId12"/>
    <hyperlink ref="H12" r:id="rId13"/>
    <hyperlink ref="H14" r:id="rId14"/>
    <hyperlink ref="H16" r:id="rId15"/>
    <hyperlink ref="H17" r:id="rId16"/>
    <hyperlink ref="H20" r:id="rId17"/>
    <hyperlink ref="H21" r:id="rId18"/>
    <hyperlink ref="H26" r:id="rId19"/>
    <hyperlink ref="H27" r:id="rId20"/>
    <hyperlink ref="AE13" r:id="rId21"/>
    <hyperlink ref="AE15" r:id="rId22"/>
    <hyperlink ref="AE18" r:id="rId23"/>
    <hyperlink ref="AE19" r:id="rId24"/>
    <hyperlink ref="AE22" r:id="rId25"/>
    <hyperlink ref="AE23" r:id="rId26"/>
    <hyperlink ref="AE24" r:id="rId27"/>
    <hyperlink ref="AE25" r:id="rId28"/>
    <hyperlink ref="AE26:AE27" r:id="rId29" display="https://drive.google.com/open?id=11usGeh_D422Xw_Ssh2lVylkj4Dmczi6a"/>
    <hyperlink ref="AE8" r:id="rId30"/>
    <hyperlink ref="AE9" r:id="rId31"/>
    <hyperlink ref="AE10" r:id="rId32"/>
    <hyperlink ref="AE11" r:id="rId33"/>
    <hyperlink ref="AE12" r:id="rId34"/>
    <hyperlink ref="AE14" r:id="rId35"/>
    <hyperlink ref="AE16" r:id="rId36"/>
    <hyperlink ref="AE17" r:id="rId37"/>
    <hyperlink ref="AE20" r:id="rId38"/>
    <hyperlink ref="AE21" r:id="rId39"/>
    <hyperlink ref="AE26" r:id="rId40"/>
    <hyperlink ref="AE27" r:id="rId41"/>
    <hyperlink ref="AO8" r:id="rId42"/>
    <hyperlink ref="AO9" r:id="rId43"/>
    <hyperlink ref="AO10" r:id="rId44"/>
    <hyperlink ref="AO11" r:id="rId45"/>
    <hyperlink ref="AO12" r:id="rId46"/>
    <hyperlink ref="AO13" r:id="rId47"/>
    <hyperlink ref="AO16" r:id="rId48"/>
    <hyperlink ref="AO20" r:id="rId49"/>
    <hyperlink ref="AP13" r:id="rId50"/>
    <hyperlink ref="AP17" r:id="rId51"/>
    <hyperlink ref="AP20" r:id="rId52"/>
    <hyperlink ref="AF8" r:id="rId53"/>
    <hyperlink ref="AF9:AF27" r:id="rId54" display="https://drive.google.com/open?id=1sNo3BE_qBZ5nCNg7GcQ56QA1EvgxkDjr"/>
    <hyperlink ref="AO14" r:id="rId55"/>
    <hyperlink ref="AO15" r:id="rId56"/>
    <hyperlink ref="AO17:AO19" r:id="rId57" display="https://drive.google.com/open?id=1Mi9_cenNkcr0vnI_PbPYqjt-sQokZNF7"/>
    <hyperlink ref="AO21:AO27" r:id="rId58" display="https://drive.google.com/open?id=1Mi9_cenNkcr0vnI_PbPYqjt-sQokZNF7"/>
    <hyperlink ref="AP8" r:id="rId59"/>
    <hyperlink ref="AP9" r:id="rId60"/>
    <hyperlink ref="AP10" r:id="rId61"/>
    <hyperlink ref="AP11" r:id="rId62"/>
    <hyperlink ref="AP12" r:id="rId63"/>
    <hyperlink ref="AP14" r:id="rId64"/>
    <hyperlink ref="AP15" r:id="rId65"/>
    <hyperlink ref="AP16" r:id="rId66"/>
    <hyperlink ref="AP18" r:id="rId67"/>
    <hyperlink ref="AP19" r:id="rId68"/>
    <hyperlink ref="AP21:AP27" r:id="rId69" display="https://drive.google.com/open?id=1Mi9_cenNkcr0vnI_PbPYqjt-sQokZNF7"/>
    <hyperlink ref="H28" r:id="rId70"/>
    <hyperlink ref="H29" r:id="rId71"/>
    <hyperlink ref="AE28" r:id="rId72"/>
    <hyperlink ref="AE29" r:id="rId73"/>
    <hyperlink ref="AF28:AF29" r:id="rId74" display="https://drive.google.com/open?id=1sNo3BE_qBZ5nCNg7GcQ56QA1EvgxkDjr"/>
    <hyperlink ref="AM8" r:id="rId75"/>
    <hyperlink ref="AM9" r:id="rId76"/>
    <hyperlink ref="AM10" r:id="rId77"/>
    <hyperlink ref="AM11" r:id="rId78"/>
    <hyperlink ref="AM12" r:id="rId79"/>
    <hyperlink ref="AM13" r:id="rId80"/>
    <hyperlink ref="AM14" r:id="rId81"/>
    <hyperlink ref="AM15" r:id="rId82"/>
    <hyperlink ref="AM16" r:id="rId83"/>
    <hyperlink ref="AM17" r:id="rId84"/>
    <hyperlink ref="AM18" r:id="rId85"/>
    <hyperlink ref="AM19" r:id="rId86"/>
    <hyperlink ref="AM20" r:id="rId87"/>
    <hyperlink ref="AM21" r:id="rId88"/>
    <hyperlink ref="AM22" r:id="rId89"/>
    <hyperlink ref="AM23" r:id="rId90"/>
    <hyperlink ref="AM24" r:id="rId91"/>
    <hyperlink ref="AM25" r:id="rId92"/>
    <hyperlink ref="AM26" r:id="rId93"/>
    <hyperlink ref="AM27" r:id="rId94"/>
    <hyperlink ref="AM28" r:id="rId95"/>
    <hyperlink ref="AM29" r:id="rId96"/>
    <hyperlink ref="AN8" r:id="rId97"/>
    <hyperlink ref="AN9" r:id="rId98"/>
    <hyperlink ref="AN10" r:id="rId99"/>
    <hyperlink ref="AN11" r:id="rId100"/>
    <hyperlink ref="AN12" r:id="rId101"/>
    <hyperlink ref="AN13" r:id="rId102"/>
    <hyperlink ref="AN14" r:id="rId103"/>
    <hyperlink ref="AN15" r:id="rId104"/>
    <hyperlink ref="AN16" r:id="rId105"/>
    <hyperlink ref="AN17" r:id="rId106"/>
    <hyperlink ref="AN18" r:id="rId107"/>
    <hyperlink ref="AN19" r:id="rId108"/>
    <hyperlink ref="AN20" r:id="rId109"/>
    <hyperlink ref="AN21" r:id="rId110"/>
    <hyperlink ref="AN22" r:id="rId111"/>
    <hyperlink ref="AN23" r:id="rId112"/>
    <hyperlink ref="AN24" r:id="rId113"/>
    <hyperlink ref="AN25" r:id="rId114"/>
    <hyperlink ref="AN26" r:id="rId115"/>
    <hyperlink ref="AN27" r:id="rId116"/>
    <hyperlink ref="AN28" r:id="rId117"/>
    <hyperlink ref="AN29" r:id="rId118"/>
    <hyperlink ref="AO28" r:id="rId119"/>
    <hyperlink ref="AO29" r:id="rId120"/>
    <hyperlink ref="AP28" r:id="rId121"/>
    <hyperlink ref="AP29" r:id="rId1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G24" sqref="G24:G2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t="s">
        <v>155</v>
      </c>
      <c r="D4" t="s">
        <v>156</v>
      </c>
      <c r="E4" t="s">
        <v>157</v>
      </c>
      <c r="G4" s="5">
        <v>124511.1</v>
      </c>
    </row>
    <row r="5" spans="1:7" x14ac:dyDescent="0.25">
      <c r="A5">
        <v>2</v>
      </c>
      <c r="B5" t="s">
        <v>175</v>
      </c>
      <c r="C5" t="s">
        <v>176</v>
      </c>
      <c r="D5" t="s">
        <v>177</v>
      </c>
      <c r="E5" t="s">
        <v>178</v>
      </c>
      <c r="G5" s="5">
        <v>323743.84000000003</v>
      </c>
    </row>
    <row r="6" spans="1:7" x14ac:dyDescent="0.25">
      <c r="A6">
        <v>3</v>
      </c>
      <c r="B6" t="s">
        <v>185</v>
      </c>
      <c r="C6" t="s">
        <v>176</v>
      </c>
      <c r="D6" t="s">
        <v>186</v>
      </c>
      <c r="E6" t="s">
        <v>187</v>
      </c>
      <c r="G6" s="5">
        <v>90139.7</v>
      </c>
    </row>
    <row r="7" spans="1:7" x14ac:dyDescent="0.25">
      <c r="A7">
        <v>4</v>
      </c>
      <c r="B7" t="s">
        <v>194</v>
      </c>
      <c r="C7" t="s">
        <v>195</v>
      </c>
      <c r="D7" t="s">
        <v>196</v>
      </c>
      <c r="E7" t="s">
        <v>197</v>
      </c>
      <c r="G7" s="5">
        <v>120027.61</v>
      </c>
    </row>
    <row r="8" spans="1:7" x14ac:dyDescent="0.25">
      <c r="A8">
        <v>5</v>
      </c>
      <c r="B8" t="s">
        <v>194</v>
      </c>
      <c r="C8" t="s">
        <v>195</v>
      </c>
      <c r="D8" t="s">
        <v>196</v>
      </c>
      <c r="E8" t="s">
        <v>197</v>
      </c>
      <c r="G8" s="5">
        <v>124534.93</v>
      </c>
    </row>
    <row r="9" spans="1:7" x14ac:dyDescent="0.25">
      <c r="A9">
        <v>6</v>
      </c>
      <c r="B9" s="5" t="s">
        <v>175</v>
      </c>
      <c r="C9" s="5" t="s">
        <v>176</v>
      </c>
      <c r="D9" s="5" t="s">
        <v>211</v>
      </c>
      <c r="E9" s="12" t="s">
        <v>212</v>
      </c>
      <c r="G9">
        <v>67328.210000000006</v>
      </c>
    </row>
    <row r="10" spans="1:7" x14ac:dyDescent="0.25">
      <c r="A10">
        <v>7</v>
      </c>
      <c r="B10" t="s">
        <v>194</v>
      </c>
      <c r="C10" t="s">
        <v>195</v>
      </c>
      <c r="D10" t="s">
        <v>196</v>
      </c>
      <c r="E10" t="s">
        <v>197</v>
      </c>
      <c r="G10">
        <v>99415.45</v>
      </c>
    </row>
    <row r="11" spans="1:7" x14ac:dyDescent="0.25">
      <c r="A11">
        <v>8</v>
      </c>
      <c r="B11" s="16" t="s">
        <v>225</v>
      </c>
      <c r="C11" t="s">
        <v>226</v>
      </c>
      <c r="D11" t="s">
        <v>227</v>
      </c>
      <c r="E11" s="16" t="s">
        <v>228</v>
      </c>
      <c r="G11">
        <v>527496.13</v>
      </c>
    </row>
    <row r="12" spans="1:7" x14ac:dyDescent="0.25">
      <c r="A12">
        <v>9</v>
      </c>
      <c r="B12" s="16" t="s">
        <v>225</v>
      </c>
      <c r="C12" t="s">
        <v>226</v>
      </c>
      <c r="D12" t="s">
        <v>227</v>
      </c>
      <c r="E12" s="16" t="s">
        <v>228</v>
      </c>
      <c r="G12">
        <v>169933.58</v>
      </c>
    </row>
    <row r="13" spans="1:7" x14ac:dyDescent="0.25">
      <c r="A13">
        <v>10</v>
      </c>
      <c r="B13" t="s">
        <v>194</v>
      </c>
      <c r="C13" t="s">
        <v>195</v>
      </c>
      <c r="D13" t="s">
        <v>196</v>
      </c>
      <c r="E13" t="s">
        <v>197</v>
      </c>
      <c r="G13">
        <v>316720.55</v>
      </c>
    </row>
    <row r="14" spans="1:7" x14ac:dyDescent="0.25">
      <c r="A14">
        <v>11</v>
      </c>
      <c r="B14" t="s">
        <v>194</v>
      </c>
      <c r="C14" t="s">
        <v>195</v>
      </c>
      <c r="D14" t="s">
        <v>196</v>
      </c>
      <c r="E14" t="s">
        <v>197</v>
      </c>
      <c r="G14">
        <v>498488.77</v>
      </c>
    </row>
    <row r="15" spans="1:7" x14ac:dyDescent="0.25">
      <c r="A15">
        <v>12</v>
      </c>
      <c r="B15" s="5" t="s">
        <v>154</v>
      </c>
      <c r="C15" t="s">
        <v>155</v>
      </c>
      <c r="D15" t="s">
        <v>156</v>
      </c>
      <c r="E15" s="16" t="s">
        <v>157</v>
      </c>
      <c r="G15">
        <v>93538.58</v>
      </c>
    </row>
    <row r="16" spans="1:7" x14ac:dyDescent="0.25">
      <c r="A16">
        <v>13</v>
      </c>
      <c r="B16" s="5" t="s">
        <v>253</v>
      </c>
      <c r="C16" t="s">
        <v>254</v>
      </c>
      <c r="D16" t="s">
        <v>255</v>
      </c>
      <c r="E16" s="5" t="s">
        <v>256</v>
      </c>
      <c r="G16">
        <v>488715.62</v>
      </c>
    </row>
    <row r="17" spans="1:7" x14ac:dyDescent="0.25">
      <c r="A17">
        <v>14</v>
      </c>
      <c r="B17" s="5" t="s">
        <v>154</v>
      </c>
      <c r="C17" t="s">
        <v>155</v>
      </c>
      <c r="D17" t="s">
        <v>156</v>
      </c>
      <c r="E17" s="16" t="s">
        <v>157</v>
      </c>
      <c r="G17">
        <v>469919.36</v>
      </c>
    </row>
    <row r="18" spans="1:7" x14ac:dyDescent="0.25">
      <c r="A18">
        <v>15</v>
      </c>
      <c r="B18" s="5" t="s">
        <v>269</v>
      </c>
      <c r="C18" t="s">
        <v>270</v>
      </c>
      <c r="D18" t="s">
        <v>271</v>
      </c>
      <c r="E18" s="16" t="s">
        <v>272</v>
      </c>
      <c r="G18">
        <v>174058.72</v>
      </c>
    </row>
    <row r="19" spans="1:7" x14ac:dyDescent="0.25">
      <c r="A19">
        <v>16</v>
      </c>
      <c r="B19" s="5" t="s">
        <v>278</v>
      </c>
      <c r="C19" t="s">
        <v>279</v>
      </c>
      <c r="D19" t="s">
        <v>280</v>
      </c>
      <c r="E19" s="5" t="s">
        <v>281</v>
      </c>
      <c r="G19">
        <v>71909.440000000002</v>
      </c>
    </row>
    <row r="20" spans="1:7" x14ac:dyDescent="0.25">
      <c r="A20">
        <v>17</v>
      </c>
      <c r="B20" s="5" t="s">
        <v>278</v>
      </c>
      <c r="C20" t="s">
        <v>279</v>
      </c>
      <c r="D20" t="s">
        <v>280</v>
      </c>
      <c r="E20" s="5" t="s">
        <v>281</v>
      </c>
      <c r="G20">
        <v>273339.73</v>
      </c>
    </row>
    <row r="21" spans="1:7" x14ac:dyDescent="0.25">
      <c r="A21">
        <v>18</v>
      </c>
      <c r="B21" s="16" t="s">
        <v>290</v>
      </c>
      <c r="C21" t="s">
        <v>280</v>
      </c>
      <c r="D21" t="s">
        <v>291</v>
      </c>
      <c r="E21" s="16" t="s">
        <v>292</v>
      </c>
      <c r="G21">
        <v>363113.1</v>
      </c>
    </row>
    <row r="22" spans="1:7" x14ac:dyDescent="0.25">
      <c r="A22">
        <v>19</v>
      </c>
      <c r="B22" s="16" t="s">
        <v>299</v>
      </c>
      <c r="C22" t="s">
        <v>280</v>
      </c>
      <c r="D22" t="s">
        <v>291</v>
      </c>
      <c r="E22" s="16" t="s">
        <v>300</v>
      </c>
      <c r="G22">
        <v>103074.69</v>
      </c>
    </row>
    <row r="23" spans="1:7" x14ac:dyDescent="0.25">
      <c r="A23">
        <v>20</v>
      </c>
      <c r="B23" s="16" t="s">
        <v>154</v>
      </c>
      <c r="C23" t="s">
        <v>306</v>
      </c>
      <c r="D23" t="s">
        <v>307</v>
      </c>
      <c r="E23" s="16" t="s">
        <v>308</v>
      </c>
      <c r="G23">
        <v>102797.65</v>
      </c>
    </row>
    <row r="24" spans="1:7" x14ac:dyDescent="0.25">
      <c r="A24">
        <v>21</v>
      </c>
      <c r="B24" s="16" t="s">
        <v>329</v>
      </c>
      <c r="C24" s="16" t="s">
        <v>271</v>
      </c>
      <c r="D24" s="16" t="s">
        <v>330</v>
      </c>
      <c r="E24" s="16" t="s">
        <v>331</v>
      </c>
      <c r="G24" s="3">
        <v>36841.599999999999</v>
      </c>
    </row>
    <row r="25" spans="1:7" x14ac:dyDescent="0.25">
      <c r="A25">
        <v>22</v>
      </c>
      <c r="B25" s="16" t="s">
        <v>175</v>
      </c>
      <c r="C25" s="16" t="s">
        <v>176</v>
      </c>
      <c r="D25" s="16" t="s">
        <v>226</v>
      </c>
      <c r="E25" s="16" t="s">
        <v>178</v>
      </c>
      <c r="G25" s="23">
        <v>428477.44759999996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C3" workbookViewId="0">
      <selection activeCell="C24" sqref="C24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15" t="s">
        <v>311</v>
      </c>
      <c r="C4" s="10" t="s">
        <v>343</v>
      </c>
      <c r="D4" t="s">
        <v>117</v>
      </c>
      <c r="E4" t="s">
        <v>140</v>
      </c>
    </row>
    <row r="5" spans="1:5" x14ac:dyDescent="0.25">
      <c r="A5">
        <v>2</v>
      </c>
      <c r="B5" s="15" t="s">
        <v>312</v>
      </c>
      <c r="C5" s="10" t="s">
        <v>343</v>
      </c>
      <c r="D5" t="s">
        <v>117</v>
      </c>
      <c r="E5" t="s">
        <v>141</v>
      </c>
    </row>
    <row r="6" spans="1:5" x14ac:dyDescent="0.25">
      <c r="A6">
        <v>3</v>
      </c>
      <c r="B6" s="15" t="s">
        <v>313</v>
      </c>
      <c r="C6" s="10" t="s">
        <v>343</v>
      </c>
      <c r="D6" t="s">
        <v>117</v>
      </c>
      <c r="E6" t="s">
        <v>141</v>
      </c>
    </row>
    <row r="7" spans="1:5" x14ac:dyDescent="0.25">
      <c r="A7">
        <v>4</v>
      </c>
      <c r="B7" s="15" t="s">
        <v>314</v>
      </c>
      <c r="C7" s="10" t="s">
        <v>343</v>
      </c>
      <c r="D7" t="s">
        <v>117</v>
      </c>
      <c r="E7" t="s">
        <v>140</v>
      </c>
    </row>
    <row r="8" spans="1:5" x14ac:dyDescent="0.25">
      <c r="A8">
        <v>5</v>
      </c>
      <c r="B8" s="15" t="s">
        <v>311</v>
      </c>
      <c r="C8" s="10" t="s">
        <v>343</v>
      </c>
      <c r="D8" t="s">
        <v>117</v>
      </c>
      <c r="E8" t="s">
        <v>140</v>
      </c>
    </row>
    <row r="9" spans="1:5" x14ac:dyDescent="0.25">
      <c r="A9">
        <v>6</v>
      </c>
      <c r="B9" s="15" t="s">
        <v>314</v>
      </c>
      <c r="C9" s="10" t="s">
        <v>343</v>
      </c>
      <c r="D9" t="s">
        <v>117</v>
      </c>
      <c r="E9" t="s">
        <v>140</v>
      </c>
    </row>
    <row r="10" spans="1:5" x14ac:dyDescent="0.25">
      <c r="A10">
        <v>7</v>
      </c>
      <c r="B10" s="15" t="s">
        <v>315</v>
      </c>
      <c r="C10" s="10" t="s">
        <v>343</v>
      </c>
      <c r="D10" t="s">
        <v>117</v>
      </c>
      <c r="E10" t="s">
        <v>140</v>
      </c>
    </row>
    <row r="11" spans="1:5" x14ac:dyDescent="0.25">
      <c r="A11">
        <v>8</v>
      </c>
      <c r="B11" s="15" t="s">
        <v>316</v>
      </c>
      <c r="C11" s="10" t="s">
        <v>343</v>
      </c>
      <c r="D11" t="s">
        <v>117</v>
      </c>
      <c r="E11" t="s">
        <v>140</v>
      </c>
    </row>
    <row r="12" spans="1:5" x14ac:dyDescent="0.25">
      <c r="A12">
        <v>9</v>
      </c>
      <c r="B12" s="15" t="s">
        <v>316</v>
      </c>
      <c r="C12" s="10" t="s">
        <v>343</v>
      </c>
      <c r="D12" t="s">
        <v>117</v>
      </c>
      <c r="E12" t="s">
        <v>140</v>
      </c>
    </row>
    <row r="13" spans="1:5" x14ac:dyDescent="0.25">
      <c r="A13">
        <v>10</v>
      </c>
      <c r="B13" s="15" t="s">
        <v>317</v>
      </c>
      <c r="C13" s="10" t="s">
        <v>343</v>
      </c>
      <c r="D13" t="s">
        <v>117</v>
      </c>
      <c r="E13" t="s">
        <v>140</v>
      </c>
    </row>
    <row r="14" spans="1:5" x14ac:dyDescent="0.25">
      <c r="A14">
        <v>11</v>
      </c>
      <c r="B14" s="15" t="s">
        <v>317</v>
      </c>
      <c r="C14" s="10" t="s">
        <v>343</v>
      </c>
      <c r="D14" t="s">
        <v>117</v>
      </c>
      <c r="E14" t="s">
        <v>140</v>
      </c>
    </row>
    <row r="15" spans="1:5" x14ac:dyDescent="0.25">
      <c r="A15">
        <v>12</v>
      </c>
      <c r="B15" s="15" t="s">
        <v>318</v>
      </c>
      <c r="C15" s="10" t="s">
        <v>343</v>
      </c>
      <c r="D15" t="s">
        <v>117</v>
      </c>
      <c r="E15" t="s">
        <v>140</v>
      </c>
    </row>
    <row r="16" spans="1:5" x14ac:dyDescent="0.25">
      <c r="A16">
        <v>13</v>
      </c>
      <c r="B16" s="15" t="s">
        <v>319</v>
      </c>
      <c r="C16" s="10" t="s">
        <v>343</v>
      </c>
      <c r="D16" t="s">
        <v>117</v>
      </c>
      <c r="E16" t="s">
        <v>140</v>
      </c>
    </row>
    <row r="17" spans="1:5" x14ac:dyDescent="0.25">
      <c r="A17">
        <v>14</v>
      </c>
      <c r="B17" s="15" t="s">
        <v>318</v>
      </c>
      <c r="C17" s="10" t="s">
        <v>343</v>
      </c>
      <c r="D17" t="s">
        <v>117</v>
      </c>
      <c r="E17" t="s">
        <v>140</v>
      </c>
    </row>
    <row r="18" spans="1:5" x14ac:dyDescent="0.25">
      <c r="A18">
        <v>15</v>
      </c>
      <c r="B18" s="15" t="s">
        <v>320</v>
      </c>
      <c r="C18" s="10" t="s">
        <v>343</v>
      </c>
      <c r="D18" t="s">
        <v>117</v>
      </c>
      <c r="E18" t="s">
        <v>140</v>
      </c>
    </row>
    <row r="19" spans="1:5" x14ac:dyDescent="0.25">
      <c r="A19">
        <v>16</v>
      </c>
      <c r="B19" s="15" t="s">
        <v>321</v>
      </c>
      <c r="C19" s="10" t="s">
        <v>343</v>
      </c>
      <c r="D19" t="s">
        <v>117</v>
      </c>
      <c r="E19" t="s">
        <v>140</v>
      </c>
    </row>
    <row r="20" spans="1:5" x14ac:dyDescent="0.25">
      <c r="A20">
        <v>17</v>
      </c>
      <c r="B20" s="15" t="s">
        <v>321</v>
      </c>
      <c r="C20" s="10" t="s">
        <v>343</v>
      </c>
      <c r="D20" t="s">
        <v>117</v>
      </c>
      <c r="E20" t="s">
        <v>140</v>
      </c>
    </row>
    <row r="21" spans="1:5" x14ac:dyDescent="0.25">
      <c r="A21">
        <v>18</v>
      </c>
      <c r="B21" s="15" t="s">
        <v>322</v>
      </c>
      <c r="C21" s="10" t="s">
        <v>343</v>
      </c>
      <c r="D21" t="s">
        <v>117</v>
      </c>
      <c r="E21" t="s">
        <v>141</v>
      </c>
    </row>
    <row r="22" spans="1:5" x14ac:dyDescent="0.25">
      <c r="A22">
        <v>19</v>
      </c>
      <c r="B22" s="15" t="s">
        <v>320</v>
      </c>
      <c r="C22" s="10" t="s">
        <v>343</v>
      </c>
      <c r="D22" t="s">
        <v>117</v>
      </c>
      <c r="E22" t="s">
        <v>141</v>
      </c>
    </row>
    <row r="23" spans="1:5" x14ac:dyDescent="0.25">
      <c r="A23">
        <v>20</v>
      </c>
      <c r="B23" s="15" t="s">
        <v>323</v>
      </c>
      <c r="C23" s="10" t="s">
        <v>343</v>
      </c>
      <c r="D23" t="s">
        <v>117</v>
      </c>
      <c r="E23" t="s">
        <v>141</v>
      </c>
    </row>
    <row r="24" spans="1:5" x14ac:dyDescent="0.25">
      <c r="A24">
        <v>21</v>
      </c>
      <c r="B24" s="15" t="s">
        <v>342</v>
      </c>
      <c r="C24" s="10" t="s">
        <v>343</v>
      </c>
      <c r="D24" s="3" t="s">
        <v>117</v>
      </c>
      <c r="E24" s="3" t="s">
        <v>141</v>
      </c>
    </row>
    <row r="25" spans="1:5" x14ac:dyDescent="0.25">
      <c r="A25">
        <v>22</v>
      </c>
      <c r="B25" s="15" t="s">
        <v>313</v>
      </c>
      <c r="C25" s="10" t="s">
        <v>343</v>
      </c>
      <c r="D25" s="3" t="s">
        <v>117</v>
      </c>
      <c r="E25" s="3" t="s">
        <v>141</v>
      </c>
    </row>
  </sheetData>
  <dataValidations count="1">
    <dataValidation type="list" allowBlank="1" showErrorMessage="1" sqref="E4:E201">
      <formula1>Hidden_1_Tabla_3655544</formula1>
    </dataValidation>
  </dataValidations>
  <hyperlinks>
    <hyperlink ref="C24" r:id="rId1"/>
    <hyperlink ref="C4:C23" r:id="rId2" display="https://drive.google.com/open?id=1z3WhAfNCQSybBnEkCk3QvKVWpzrgT5Wo"/>
    <hyperlink ref="C25" r:id="rId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3" workbookViewId="0">
      <selection activeCell="E29" sqref="E29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E4" s="6" t="s">
        <v>167</v>
      </c>
    </row>
    <row r="5" spans="1:5" x14ac:dyDescent="0.25">
      <c r="A5">
        <v>2</v>
      </c>
      <c r="E5" s="6" t="s">
        <v>167</v>
      </c>
    </row>
    <row r="6" spans="1:5" x14ac:dyDescent="0.25">
      <c r="A6">
        <v>3</v>
      </c>
      <c r="E6" s="6" t="s">
        <v>167</v>
      </c>
    </row>
    <row r="7" spans="1:5" x14ac:dyDescent="0.25">
      <c r="A7">
        <v>4</v>
      </c>
      <c r="E7" s="6" t="s">
        <v>167</v>
      </c>
    </row>
    <row r="8" spans="1:5" x14ac:dyDescent="0.25">
      <c r="A8">
        <v>5</v>
      </c>
      <c r="E8" s="6" t="s">
        <v>167</v>
      </c>
    </row>
    <row r="9" spans="1:5" x14ac:dyDescent="0.25">
      <c r="A9">
        <v>6</v>
      </c>
      <c r="E9" s="6" t="s">
        <v>167</v>
      </c>
    </row>
    <row r="10" spans="1:5" x14ac:dyDescent="0.25">
      <c r="A10">
        <v>7</v>
      </c>
      <c r="E10" s="6" t="s">
        <v>167</v>
      </c>
    </row>
    <row r="11" spans="1:5" x14ac:dyDescent="0.25">
      <c r="A11">
        <v>8</v>
      </c>
      <c r="E11" s="6" t="s">
        <v>167</v>
      </c>
    </row>
    <row r="12" spans="1:5" x14ac:dyDescent="0.25">
      <c r="A12">
        <v>9</v>
      </c>
      <c r="E12" s="6" t="s">
        <v>167</v>
      </c>
    </row>
    <row r="13" spans="1:5" x14ac:dyDescent="0.25">
      <c r="A13">
        <v>10</v>
      </c>
      <c r="E13" s="6" t="s">
        <v>167</v>
      </c>
    </row>
    <row r="14" spans="1:5" x14ac:dyDescent="0.25">
      <c r="A14">
        <v>11</v>
      </c>
      <c r="E14" s="6" t="s">
        <v>167</v>
      </c>
    </row>
    <row r="15" spans="1:5" x14ac:dyDescent="0.25">
      <c r="A15">
        <v>12</v>
      </c>
      <c r="E15" s="6" t="s">
        <v>167</v>
      </c>
    </row>
    <row r="16" spans="1:5" x14ac:dyDescent="0.25">
      <c r="A16">
        <v>13</v>
      </c>
      <c r="E16" s="6" t="s">
        <v>167</v>
      </c>
    </row>
    <row r="17" spans="1:5" x14ac:dyDescent="0.25">
      <c r="A17">
        <v>14</v>
      </c>
      <c r="E17" s="6" t="s">
        <v>167</v>
      </c>
    </row>
    <row r="18" spans="1:5" x14ac:dyDescent="0.25">
      <c r="A18">
        <v>15</v>
      </c>
      <c r="E18" s="6" t="s">
        <v>167</v>
      </c>
    </row>
    <row r="19" spans="1:5" x14ac:dyDescent="0.25">
      <c r="A19">
        <v>16</v>
      </c>
      <c r="E19" s="6" t="s">
        <v>167</v>
      </c>
    </row>
    <row r="20" spans="1:5" x14ac:dyDescent="0.25">
      <c r="A20">
        <v>17</v>
      </c>
      <c r="E20" s="6" t="s">
        <v>167</v>
      </c>
    </row>
    <row r="21" spans="1:5" x14ac:dyDescent="0.25">
      <c r="A21">
        <v>18</v>
      </c>
      <c r="E21" s="6" t="s">
        <v>167</v>
      </c>
    </row>
    <row r="22" spans="1:5" x14ac:dyDescent="0.25">
      <c r="A22">
        <v>19</v>
      </c>
      <c r="E22" s="6" t="s">
        <v>167</v>
      </c>
    </row>
    <row r="23" spans="1:5" x14ac:dyDescent="0.25">
      <c r="A23">
        <v>20</v>
      </c>
      <c r="E23" s="6" t="s">
        <v>167</v>
      </c>
    </row>
    <row r="24" spans="1:5" x14ac:dyDescent="0.25">
      <c r="A24">
        <v>21</v>
      </c>
      <c r="E24" s="6" t="s">
        <v>167</v>
      </c>
    </row>
    <row r="25" spans="1:5" x14ac:dyDescent="0.25">
      <c r="A25">
        <v>22</v>
      </c>
      <c r="E25" s="6" t="s">
        <v>167</v>
      </c>
    </row>
  </sheetData>
  <hyperlinks>
    <hyperlink ref="E4" r:id="rId1"/>
    <hyperlink ref="E5:E23" r:id="rId2" display="https://drive.google.com/open?id=1sNo3BE_qBZ5nCNg7GcQ56QA1EvgxkDjr"/>
    <hyperlink ref="E24:E25" r:id="rId3" display="https://drive.google.com/open?id=1sNo3BE_qBZ5nCNg7GcQ56QA1EvgxkDj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2019-01-08T21:12:34Z</dcterms:created>
  <dcterms:modified xsi:type="dcterms:W3CDTF">2019-01-15T21:10:18Z</dcterms:modified>
</cp:coreProperties>
</file>